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 n t e r n e t\ePublishing\C.H.Beck eLibrary\2018\"/>
    </mc:Choice>
  </mc:AlternateContent>
  <bookViews>
    <workbookView xWindow="0" yWindow="0" windowWidth="28800" windowHeight="12585" activeTab="2"/>
  </bookViews>
  <sheets>
    <sheet name="C.H.Beck eLibrary 2018" sheetId="4" r:id="rId1"/>
    <sheet name="Paketübersicht" sheetId="3" r:id="rId2"/>
    <sheet name="Angebot 2018" sheetId="11" r:id="rId3"/>
    <sheet name="Pick &amp; Choose" sheetId="1" r:id="rId4"/>
    <sheet name="eJournals" sheetId="9" r:id="rId5"/>
    <sheet name="Hinweise" sheetId="5" r:id="rId6"/>
    <sheet name="Änderungsprotokoll" sheetId="6" r:id="rId7"/>
  </sheets>
  <definedNames>
    <definedName name="_xlnm.Print_Area" localSheetId="2">'Angebot 2018'!$A$1:$J$145</definedName>
    <definedName name="_xlnm.Print_Area" localSheetId="1">Paketübersicht!$A$1:$J$105</definedName>
    <definedName name="_xlnm.Print_Area" localSheetId="3">'Pick &amp; Choose'!$A$7:$H$137</definedName>
    <definedName name="_xlnm.Print_Titles" localSheetId="2">'Angebot 2018'!$7:$7</definedName>
    <definedName name="_xlnm.Print_Titles" localSheetId="3">'Pick &amp; Choose'!$7:$7</definedName>
    <definedName name="Print_Area_10" localSheetId="2">#REF!</definedName>
    <definedName name="Print_Area_10">#REF!</definedName>
    <definedName name="Print_Area_11" localSheetId="2">#REF!</definedName>
    <definedName name="Print_Area_11">#REF!</definedName>
    <definedName name="Print_Area_12" localSheetId="2">#REF!</definedName>
    <definedName name="Print_Area_12">#REF!</definedName>
    <definedName name="Print_Area_2" localSheetId="2">#REF!</definedName>
    <definedName name="Print_Area_2">#REF!</definedName>
    <definedName name="Print_Area_3" localSheetId="2">#REF!</definedName>
    <definedName name="Print_Area_3">#REF!</definedName>
    <definedName name="Print_Area_4" localSheetId="2">#REF!</definedName>
    <definedName name="Print_Area_4">#REF!</definedName>
    <definedName name="Print_Area_5" localSheetId="2">#REF!</definedName>
    <definedName name="Print_Area_5">#REF!</definedName>
    <definedName name="Print_Area_6" localSheetId="2">#REF!</definedName>
    <definedName name="Print_Area_6">#REF!</definedName>
    <definedName name="Print_Area_7" localSheetId="2">#REF!</definedName>
    <definedName name="Print_Area_7">#REF!</definedName>
    <definedName name="Print_Area_8" localSheetId="2">#REF!</definedName>
    <definedName name="Print_Area_8">#REF!</definedName>
    <definedName name="Print_Area_9" localSheetId="2">#REF!</definedName>
    <definedName name="Print_Area_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5" i="1" l="1"/>
  <c r="F1052" i="1" l="1"/>
  <c r="F191" i="11"/>
  <c r="F1042" i="1" l="1"/>
  <c r="F1047" i="1" s="1"/>
  <c r="F1048" i="1" l="1"/>
  <c r="F1054" i="1"/>
  <c r="F1055" i="1" s="1"/>
  <c r="F181" i="11"/>
  <c r="F184" i="11" l="1"/>
  <c r="F186" i="11" s="1"/>
  <c r="F193" i="11" l="1"/>
  <c r="F194" i="11" s="1"/>
  <c r="F187" i="11"/>
  <c r="F774" i="11"/>
  <c r="F762" i="11"/>
  <c r="F765" i="11" s="1"/>
  <c r="F767" i="11" s="1"/>
  <c r="F769" i="11" s="1"/>
  <c r="F770" i="11" l="1"/>
  <c r="F776" i="11"/>
  <c r="F777" i="11" s="1"/>
  <c r="Y1028" i="1" l="1"/>
  <c r="Y736" i="1"/>
  <c r="Y671" i="1"/>
  <c r="Y649" i="1"/>
  <c r="Y306" i="1"/>
  <c r="Y224" i="1"/>
  <c r="Y172" i="1"/>
  <c r="Y161" i="1"/>
  <c r="Y123" i="1"/>
  <c r="Y91" i="1"/>
  <c r="Y33" i="1"/>
  <c r="Y490" i="1" l="1"/>
  <c r="Y42" i="1"/>
  <c r="Y752" i="1"/>
  <c r="Y443" i="1"/>
  <c r="Y872" i="1"/>
  <c r="Y931" i="1"/>
  <c r="Y495" i="1"/>
  <c r="Y307" i="1"/>
  <c r="Y783" i="1"/>
  <c r="Y1015" i="1"/>
  <c r="Y658" i="1"/>
  <c r="Y365" i="1"/>
  <c r="Y547" i="1"/>
  <c r="Y829" i="1"/>
  <c r="Y169" i="1"/>
  <c r="Y301" i="1"/>
  <c r="Y807" i="1"/>
  <c r="Y43" i="1"/>
  <c r="Y587" i="1"/>
  <c r="Y430" i="1"/>
  <c r="Y545" i="1"/>
  <c r="Y589" i="1"/>
  <c r="Y213" i="1"/>
  <c r="Y369" i="1"/>
  <c r="Y1012" i="1"/>
  <c r="Y1013" i="1"/>
  <c r="Y681" i="1"/>
  <c r="Y556" i="1"/>
  <c r="Y857" i="1"/>
  <c r="Y640" i="1"/>
  <c r="Y86" i="1"/>
  <c r="Y739" i="1"/>
  <c r="Y606" i="1"/>
  <c r="Y685" i="1"/>
  <c r="Y372" i="1"/>
  <c r="Y788" i="1"/>
  <c r="Y116" i="1"/>
  <c r="Y562" i="1"/>
  <c r="Y371" i="1"/>
  <c r="Y412" i="1"/>
  <c r="Y925" i="1"/>
  <c r="Y108" i="1"/>
  <c r="Y405" i="1"/>
  <c r="Y944" i="1"/>
  <c r="Y686" i="1"/>
  <c r="Y879" i="1"/>
  <c r="Y610" i="1"/>
  <c r="Y12" i="1"/>
  <c r="Y973" i="1"/>
  <c r="Y162" i="1"/>
  <c r="Y232" i="1"/>
  <c r="Y572" i="1"/>
  <c r="Y219" i="1"/>
  <c r="Y447" i="1"/>
  <c r="Y442" i="1"/>
  <c r="Y444" i="1"/>
  <c r="Y384" i="1"/>
  <c r="Y266" i="1"/>
  <c r="Y386" i="1"/>
  <c r="Y391" i="1"/>
  <c r="Y813" i="1"/>
  <c r="Y356" i="1"/>
  <c r="Y957" i="1"/>
  <c r="Y599" i="1"/>
  <c r="Y574" i="1"/>
  <c r="Y915" i="1"/>
  <c r="Y873" i="1"/>
  <c r="Y1006" i="1"/>
  <c r="Y1040" i="1"/>
  <c r="Y396" i="1"/>
  <c r="Y156" i="1"/>
  <c r="Y518" i="1"/>
  <c r="Y1027" i="1"/>
  <c r="Y122" i="1"/>
  <c r="Y452" i="1"/>
  <c r="Y907" i="1"/>
  <c r="Y226" i="1"/>
  <c r="Y240" i="1"/>
  <c r="Y38" i="1"/>
  <c r="Y39" i="1"/>
  <c r="Y914" i="1"/>
  <c r="Y890" i="1"/>
  <c r="Y722" i="1"/>
  <c r="Y682" i="1"/>
  <c r="Y620" i="1"/>
  <c r="Y1007" i="1"/>
  <c r="Y673" i="1"/>
  <c r="Y445" i="1"/>
  <c r="Y54" i="1"/>
  <c r="Y694" i="1"/>
  <c r="Y609" i="1"/>
  <c r="Y129" i="1"/>
  <c r="Y292" i="1"/>
  <c r="Y501" i="1"/>
  <c r="Y1014" i="1"/>
  <c r="Y233" i="1"/>
  <c r="Y860" i="1"/>
  <c r="Y691" i="1"/>
  <c r="Y429" i="1"/>
  <c r="Y351" i="1"/>
  <c r="Y272" i="1"/>
  <c r="Y951" i="1"/>
  <c r="Y894" i="1"/>
  <c r="Y817" i="1"/>
  <c r="Y352" i="1"/>
  <c r="Y166" i="1"/>
  <c r="Y69" i="1"/>
  <c r="Y641" i="1"/>
  <c r="Y764" i="1"/>
  <c r="Y827" i="1"/>
  <c r="Y1008" i="1"/>
  <c r="Y155" i="1"/>
  <c r="Y154" i="1"/>
  <c r="Y248" i="1"/>
  <c r="Y314" i="1"/>
  <c r="Y768" i="1"/>
  <c r="Y737" i="1"/>
  <c r="Y794" i="1"/>
  <c r="Y993" i="1"/>
  <c r="Y923" i="1"/>
  <c r="Y202" i="1"/>
  <c r="Y988" i="1"/>
  <c r="Y808" i="1"/>
  <c r="Y1037" i="1" l="1"/>
  <c r="Y985" i="1"/>
  <c r="Y898" i="1"/>
  <c r="Y853" i="1"/>
  <c r="Y750" i="1"/>
  <c r="Y648" i="1"/>
  <c r="Y642" i="1"/>
  <c r="Y591" i="1"/>
  <c r="Y520" i="1"/>
  <c r="Y363" i="1"/>
  <c r="Y339" i="1"/>
  <c r="Y324" i="1"/>
  <c r="Y293" i="1"/>
  <c r="Y237" i="1"/>
  <c r="Y230" i="1"/>
  <c r="Y159" i="1"/>
  <c r="Y79" i="1"/>
  <c r="Y77" i="1"/>
  <c r="Y52" i="1"/>
  <c r="Y36" i="1"/>
  <c r="Y22" i="1"/>
  <c r="Y1017" i="1"/>
  <c r="Y880" i="1"/>
  <c r="Y875" i="1"/>
  <c r="Y765" i="1"/>
  <c r="Y749" i="1"/>
  <c r="Y706" i="1"/>
  <c r="Y407" i="1"/>
  <c r="Y296" i="1"/>
  <c r="Y220" i="1"/>
  <c r="Y81" i="1"/>
  <c r="Y57" i="1"/>
  <c r="Y775" i="1"/>
  <c r="Y698" i="1"/>
  <c r="Y171" i="1"/>
  <c r="Y919" i="1"/>
  <c r="Y911" i="1"/>
  <c r="Y897" i="1"/>
  <c r="Y877" i="1"/>
  <c r="Y876" i="1"/>
  <c r="Y763" i="1"/>
  <c r="Y728" i="1"/>
  <c r="Y664" i="1"/>
  <c r="Y662" i="1"/>
  <c r="Y634" i="1"/>
  <c r="Y608" i="1"/>
  <c r="Y577" i="1"/>
  <c r="Y546" i="1"/>
  <c r="Y544" i="1"/>
  <c r="Y542" i="1"/>
  <c r="Y526" i="1"/>
  <c r="Y460" i="1"/>
  <c r="Y458" i="1"/>
  <c r="Y327" i="1"/>
  <c r="Y294" i="1"/>
  <c r="Y216" i="1"/>
  <c r="Y173" i="1"/>
  <c r="Y163" i="1"/>
  <c r="Y152" i="1"/>
  <c r="Y139" i="1"/>
  <c r="Y45" i="1"/>
  <c r="Y44" i="1"/>
  <c r="Y34" i="1"/>
  <c r="Y26" i="1"/>
  <c r="Y811" i="1"/>
  <c r="Y390" i="1"/>
  <c r="Y379" i="1"/>
  <c r="Y48" i="1"/>
  <c r="Y18" i="1"/>
  <c r="Y998" i="1"/>
  <c r="Y761" i="1"/>
  <c r="Y751" i="1"/>
  <c r="Y557" i="1"/>
  <c r="Y530" i="1"/>
  <c r="Y424" i="1"/>
  <c r="Y345" i="1"/>
  <c r="Y321" i="1"/>
  <c r="Y11" i="1"/>
  <c r="Y1038" i="1"/>
  <c r="Y1031" i="1"/>
  <c r="Y994" i="1"/>
  <c r="Y971" i="1"/>
  <c r="Y903" i="1"/>
  <c r="Y893" i="1"/>
  <c r="Y867" i="1"/>
  <c r="Y828" i="1"/>
  <c r="Y715" i="1"/>
  <c r="Y654" i="1"/>
  <c r="Y626" i="1"/>
  <c r="Y623" i="1"/>
  <c r="Y561" i="1"/>
  <c r="Y435" i="1"/>
  <c r="Y420" i="1"/>
  <c r="Y377" i="1"/>
  <c r="Y375" i="1"/>
  <c r="Y303" i="1"/>
  <c r="Y207" i="1"/>
  <c r="Y203" i="1"/>
  <c r="Y167" i="1"/>
  <c r="Y979" i="1"/>
  <c r="Y910" i="1"/>
  <c r="Y672" i="1"/>
  <c r="Y586" i="1"/>
  <c r="Y575" i="1"/>
  <c r="Y246" i="1"/>
  <c r="Y239" i="1"/>
  <c r="Y153" i="1"/>
  <c r="Y111" i="1"/>
  <c r="Y358" i="1" l="1"/>
  <c r="Y936" i="1"/>
</calcChain>
</file>

<file path=xl/comments1.xml><?xml version="1.0" encoding="utf-8"?>
<comments xmlns="http://schemas.openxmlformats.org/spreadsheetml/2006/main">
  <authors>
    <author>Jurjevic-Zink, Melanie</author>
  </authors>
  <commentList>
    <comment ref="E185" authorId="0" shapeId="0">
      <text>
        <r>
          <rPr>
            <b/>
            <sz val="9"/>
            <color indexed="81"/>
            <rFont val="Segoe UI"/>
            <family val="2"/>
          </rPr>
          <t>Jurjevic-Zink, Melanie:</t>
        </r>
        <r>
          <rPr>
            <sz val="9"/>
            <color indexed="81"/>
            <rFont val="Segoe UI"/>
            <family val="2"/>
          </rPr>
          <t xml:space="preserve">
ab € 5.000,-   Netto-Rechnungsbetrag =    5,0%
ab € 10.000,- Netto-Rechnungsbetrag =   7,5%
ab € 20.000,- Netto Rechnungsbetrag = 10,0 %</t>
        </r>
      </text>
    </comment>
    <comment ref="F185" authorId="0" shapeId="0">
      <text>
        <r>
          <rPr>
            <b/>
            <sz val="9"/>
            <color indexed="81"/>
            <rFont val="Segoe UI"/>
            <family val="2"/>
          </rPr>
          <t xml:space="preserve">Jurjevic-Zink, Melanie:
</t>
        </r>
        <r>
          <rPr>
            <sz val="9"/>
            <color indexed="81"/>
            <rFont val="Segoe UI"/>
            <family val="2"/>
          </rPr>
          <t xml:space="preserve">ab  5.000,-   Netto-Rechnungsbetrag =    2,5%
ab 10.000,- Netto-Rechnungsbetrag =   5,0%
ab 20.000,- Netto Rechnungsbetrag = 7,5 %
</t>
        </r>
      </text>
    </comment>
    <comment ref="E189" authorId="0" shapeId="0">
      <text>
        <r>
          <rPr>
            <b/>
            <sz val="9"/>
            <color indexed="81"/>
            <rFont val="Segoe UI"/>
            <family val="2"/>
          </rPr>
          <t>Jurjevic-Zink, Melanie:</t>
        </r>
        <r>
          <rPr>
            <sz val="9"/>
            <color indexed="81"/>
            <rFont val="Segoe UI"/>
            <family val="2"/>
          </rPr>
          <t xml:space="preserve">
20% bei Paketbestellungen von Neukunden
10 % bei Paketbestellungen von Bestandskunden
7,5% bei reinen Pick&amp;Choose Bestellungen
</t>
        </r>
      </text>
    </comment>
    <comment ref="F189" authorId="0" shapeId="0">
      <text>
        <r>
          <rPr>
            <b/>
            <sz val="9"/>
            <color indexed="81"/>
            <rFont val="Segoe UI"/>
            <family val="2"/>
          </rPr>
          <t>Jurjevic-Zink, Melanie:</t>
        </r>
        <r>
          <rPr>
            <sz val="9"/>
            <color indexed="81"/>
            <rFont val="Segoe UI"/>
            <family val="2"/>
          </rPr>
          <t xml:space="preserve">
20% bei Paketbestellungen von Neukunden
10 % bei Paketbestellungen von Bestandskunden
5% bei reinen Pick&amp;Choose Bestellungen</t>
        </r>
      </text>
    </comment>
    <comment ref="F768" authorId="0" shapeId="0">
      <text>
        <r>
          <rPr>
            <b/>
            <sz val="9"/>
            <color indexed="81"/>
            <rFont val="Segoe UI"/>
            <family val="2"/>
          </rPr>
          <t xml:space="preserve">Jurjevic-Zink, Melanie:
</t>
        </r>
        <r>
          <rPr>
            <sz val="9"/>
            <color indexed="81"/>
            <rFont val="Segoe UI"/>
            <family val="2"/>
          </rPr>
          <t>ab € 5.000,-   Netto-Rechnungsbetrag =    5,0%
ab € 10.000,- Netto-Rechnungsbetrag =   7,5%
ab € 20.000,- Netto Rechnungsbetrag = 10,0 %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771" authorId="0" shapeId="0">
      <text>
        <r>
          <rPr>
            <b/>
            <sz val="9"/>
            <color indexed="81"/>
            <rFont val="Segoe UI"/>
            <family val="2"/>
          </rPr>
          <t>Jurjevic-Zink, Melanie:</t>
        </r>
        <r>
          <rPr>
            <sz val="9"/>
            <color indexed="81"/>
            <rFont val="Segoe UI"/>
            <family val="2"/>
          </rPr>
          <t xml:space="preserve">
ab € 5.000,-   Netto-Rechnungsbetrag =    5,0%
ab € 10.000,- Netto-Rechnungsbetrag =   7,5%
ab € 20.000,- Netto Rechnungsbetrag = 10,0 %</t>
        </r>
      </text>
    </comment>
    <comment ref="F772" authorId="0" shapeId="0">
      <text>
        <r>
          <rPr>
            <b/>
            <sz val="9"/>
            <color indexed="81"/>
            <rFont val="Segoe UI"/>
            <family val="2"/>
          </rPr>
          <t>Jurjevic-Zink, Melanie:</t>
        </r>
        <r>
          <rPr>
            <sz val="9"/>
            <color indexed="81"/>
            <rFont val="Segoe UI"/>
            <family val="2"/>
          </rPr>
          <t xml:space="preserve">
20% bei Paketbestellungen von Neukunden
10 % bei Paketbestellungen von Bestandskunden
7,5% bei reinen Pick&amp;Choose Bestellungen</t>
        </r>
      </text>
    </comment>
    <comment ref="E775" authorId="0" shapeId="0">
      <text>
        <r>
          <rPr>
            <b/>
            <sz val="9"/>
            <color indexed="81"/>
            <rFont val="Segoe UI"/>
            <family val="2"/>
          </rPr>
          <t>Jurjevic-Zink, Melanie:</t>
        </r>
        <r>
          <rPr>
            <sz val="9"/>
            <color indexed="81"/>
            <rFont val="Segoe UI"/>
            <family val="2"/>
          </rPr>
          <t xml:space="preserve">
20% bei Paketbestellungen von Neukunden
10 % bei Paketbestellungen von Bestandskunden
7,5% bei reinen Pick&amp;Choose Bestellungen
</t>
        </r>
      </text>
    </comment>
  </commentList>
</comments>
</file>

<file path=xl/comments2.xml><?xml version="1.0" encoding="utf-8"?>
<comments xmlns="http://schemas.openxmlformats.org/spreadsheetml/2006/main">
  <authors>
    <author>Jurjevic-Zink, Melanie</author>
  </authors>
  <commentList>
    <comment ref="E1046" authorId="0" shapeId="0">
      <text>
        <r>
          <rPr>
            <b/>
            <sz val="9"/>
            <color indexed="81"/>
            <rFont val="Segoe UI"/>
            <family val="2"/>
          </rPr>
          <t>Jurjevic-Zink, Melanie:</t>
        </r>
        <r>
          <rPr>
            <sz val="9"/>
            <color indexed="81"/>
            <rFont val="Segoe UI"/>
            <family val="2"/>
          </rPr>
          <t xml:space="preserve">
ab € 5.000,-   Netto-Rechnungsbetrag =    5,0%
ab € 10.000,- Netto-Rechnungsbetrag =   7,5%
ab € 20.000,- Netto Rechnungsbetrag = 10,0 %</t>
        </r>
      </text>
    </comment>
    <comment ref="F1046" authorId="0" shapeId="0">
      <text>
        <r>
          <rPr>
            <b/>
            <sz val="9"/>
            <color indexed="81"/>
            <rFont val="Segoe UI"/>
            <family val="2"/>
          </rPr>
          <t xml:space="preserve">Jurjevic-Zink, Melanie:
</t>
        </r>
        <r>
          <rPr>
            <sz val="9"/>
            <color indexed="81"/>
            <rFont val="Segoe UI"/>
            <family val="2"/>
          </rPr>
          <t xml:space="preserve">ab 5.000,-   Netto-Rechnungsbetrag =    2,5%
ab 10.000,- Netto-Rechnungsbetrag =   5,0%
ab 20.000,- Netto Rechnungsbetrag = 7,5 %
</t>
        </r>
      </text>
    </comment>
    <comment ref="E1050" authorId="0" shapeId="0">
      <text>
        <r>
          <rPr>
            <b/>
            <sz val="9"/>
            <color indexed="81"/>
            <rFont val="Segoe UI"/>
            <family val="2"/>
          </rPr>
          <t>Jurjevic-Zink, Melanie:</t>
        </r>
        <r>
          <rPr>
            <sz val="9"/>
            <color indexed="81"/>
            <rFont val="Segoe UI"/>
            <family val="2"/>
          </rPr>
          <t xml:space="preserve">
20% bei Paketbestellungen von Neukunden
10 % bei Paketbestellungen von Bestandskunden
7,5% bei reinen Pick&amp;Choose Bestellungen
</t>
        </r>
      </text>
    </comment>
    <comment ref="F1050" authorId="0" shapeId="0">
      <text>
        <r>
          <rPr>
            <b/>
            <sz val="9"/>
            <color indexed="81"/>
            <rFont val="Segoe UI"/>
            <family val="2"/>
          </rPr>
          <t>Jurjevic-Zink, Melanie:</t>
        </r>
        <r>
          <rPr>
            <sz val="9"/>
            <color indexed="81"/>
            <rFont val="Segoe UI"/>
            <family val="2"/>
          </rPr>
          <t xml:space="preserve">
20% bei Paketbestellungen von Neukunden
10 % bei Paketbestellungen von Bestandskunden
5,0% bei reinen Pick&amp;Choose Bestellungen</t>
        </r>
      </text>
    </comment>
  </commentList>
</comments>
</file>

<file path=xl/sharedStrings.xml><?xml version="1.0" encoding="utf-8"?>
<sst xmlns="http://schemas.openxmlformats.org/spreadsheetml/2006/main" count="12497" uniqueCount="6930">
  <si>
    <t>E-Book ISBN</t>
  </si>
  <si>
    <t>Print-ISBN</t>
  </si>
  <si>
    <t>Kurztitel</t>
  </si>
  <si>
    <t>Auflage Print</t>
  </si>
  <si>
    <t>Paketbezeichnung</t>
  </si>
  <si>
    <t>eBook ET</t>
  </si>
  <si>
    <t>Print ET</t>
  </si>
  <si>
    <t>Reiheninformation</t>
  </si>
  <si>
    <t>Autor VN</t>
  </si>
  <si>
    <t>Autor NN</t>
  </si>
  <si>
    <t>Titel</t>
  </si>
  <si>
    <t>Untertitel</t>
  </si>
  <si>
    <t>Copyright Jahr</t>
  </si>
  <si>
    <t>Quelle intern</t>
  </si>
  <si>
    <t>Faktor</t>
  </si>
  <si>
    <t>Campus Preis</t>
  </si>
  <si>
    <t>Musikphilosophische Schriften</t>
  </si>
  <si>
    <t>Texte und Dokumente</t>
  </si>
  <si>
    <t>978-3-406-70662-2</t>
  </si>
  <si>
    <t>978-3-406-70661-5</t>
  </si>
  <si>
    <t>1.A </t>
  </si>
  <si>
    <t>978-3-406-70570-0</t>
  </si>
  <si>
    <t>978-3-406-70569-4</t>
  </si>
  <si>
    <t> 22.03.2017</t>
  </si>
  <si>
    <t>Das Leben der Marlene Dietrich</t>
  </si>
  <si>
    <t>978-3-406-70616-5</t>
  </si>
  <si>
    <t>Bazargan, Und Jesus ist sein Prophet</t>
  </si>
  <si>
    <t>978-3-406-70615-8</t>
  </si>
  <si>
    <t>2.A</t>
  </si>
  <si>
    <t>Und Jesus ist sein Prophet</t>
  </si>
  <si>
    <t>Der Koran und die Christen</t>
  </si>
  <si>
    <t>978-3-406-70804-6</t>
  </si>
  <si>
    <t>978-3-406-70799-5</t>
  </si>
  <si>
    <t>Geschichte der deutschen Literatur Bd. 10: Geschichte der deutschsprachigen Literatur von 1918 bis 1933</t>
  </si>
  <si>
    <t>978-3-406-69761-6</t>
  </si>
  <si>
    <t>Curtius, Elemente der Bildung </t>
  </si>
  <si>
    <t>978-3-406-69760-9</t>
  </si>
  <si>
    <t>Elemente der Bildung</t>
  </si>
  <si>
    <t>978-3-406-70666-0</t>
  </si>
  <si>
    <t>978-3-406-70665-3</t>
  </si>
  <si>
    <t>Demurger, Die Verfolgung der Templer</t>
  </si>
  <si>
    <t>Die Verfolgung der Templer</t>
  </si>
  <si>
    <t>Chronik einer Vernichtung. 1307-1314</t>
  </si>
  <si>
    <t>978-3-406-70788-9</t>
  </si>
  <si>
    <t>978-3-406-70787-2</t>
  </si>
  <si>
    <t>Wandlungen eines Mythos</t>
  </si>
  <si>
    <t>978-3-406-70593-9</t>
  </si>
  <si>
    <t>Gregorovius, Europa und die Revolution</t>
  </si>
  <si>
    <t>978-3-406-70592-2</t>
  </si>
  <si>
    <t>Europa und die Revolution</t>
  </si>
  <si>
    <t>Leitartikel 1848-1850</t>
  </si>
  <si>
    <t>978-3-406-70818-3</t>
  </si>
  <si>
    <t>978-3-406-70817-6</t>
  </si>
  <si>
    <t>Grethlein, Die Odyssee</t>
  </si>
  <si>
    <t>Die Odyssee</t>
  </si>
  <si>
    <t>Homer und die Kunst des Erzählens</t>
  </si>
  <si>
    <t>978-3-406-69218-5</t>
  </si>
  <si>
    <t>978-3-406-69217-8</t>
  </si>
  <si>
    <t>Häfner, Das Rätsel Schizophrenie</t>
  </si>
  <si>
    <t>4.A</t>
  </si>
  <si>
    <t>Das Rätsel Schizophrenie</t>
  </si>
  <si>
    <t>978-3-406-70402-4</t>
  </si>
  <si>
    <t>Harari, Homo Deus</t>
  </si>
  <si>
    <t>978-3-406-70401-7</t>
  </si>
  <si>
    <t>Eine Geschichte von Morgen</t>
  </si>
  <si>
    <t>Eine Krankheit wird entschlüsselt</t>
  </si>
  <si>
    <t>Homo Deus</t>
  </si>
  <si>
    <t>978-3-406-70393-5</t>
  </si>
  <si>
    <t>Haug, Das kleine Buch von der Seele</t>
  </si>
  <si>
    <t>978-3-406-70392-8</t>
  </si>
  <si>
    <t>1.A</t>
  </si>
  <si>
    <t>Das kleine Buch von der Seele</t>
  </si>
  <si>
    <t>Ein Reiseführer durch unsere Psyche</t>
  </si>
  <si>
    <t>978-3-406-70654-7</t>
  </si>
  <si>
    <t>Judson, Habsburg</t>
  </si>
  <si>
    <t>Habsburg</t>
  </si>
  <si>
    <t>Geschichte eines Imperiums</t>
  </si>
  <si>
    <t>978-3-406-70653-0</t>
  </si>
  <si>
    <t>978-3-406-70404-8</t>
  </si>
  <si>
    <t>Karsten, Bernini</t>
  </si>
  <si>
    <t>978-3-406-70403-1</t>
  </si>
  <si>
    <t>Bernini</t>
  </si>
  <si>
    <t>Der Schöpfer des barocken Rom</t>
  </si>
  <si>
    <t>Was ist Nietzsches Zarathustra?</t>
  </si>
  <si>
    <t>Eine philosophische Auseinandersetzung</t>
  </si>
  <si>
    <t>978-3-406-70795-7</t>
  </si>
  <si>
    <t>978-3-406-70794-0</t>
  </si>
  <si>
    <t>Meier, Was ist Nietzsches Zarathustra?</t>
  </si>
  <si>
    <t>978-3-406-69763-0</t>
  </si>
  <si>
    <t>Neue Orientalische Bibliothek</t>
  </si>
  <si>
    <t>Das Buch der Leiden</t>
  </si>
  <si>
    <t>978-3-406-69762-3</t>
  </si>
  <si>
    <t>978-3-406-70485-7</t>
  </si>
  <si>
    <t>978-3-406-70484-0</t>
  </si>
  <si>
    <t>Die Flughöhe der Adler</t>
  </si>
  <si>
    <t>Historische Essays zur globalen Gegenwart</t>
  </si>
  <si>
    <t> 978-3-406-70381-2</t>
  </si>
  <si>
    <t> 978-3-406-70382-9</t>
  </si>
  <si>
    <t> Die Geschichte der Päpste</t>
  </si>
  <si>
    <t>Pontifex</t>
  </si>
  <si>
    <t>Die Tyrannei der Tugend</t>
  </si>
  <si>
    <t>Calvin und die Reformation in Genf</t>
  </si>
  <si>
    <t>978-3-406-70822-0</t>
  </si>
  <si>
    <t>978-3-406-70823-7</t>
  </si>
  <si>
    <t>978-3-406-70791-9</t>
  </si>
  <si>
    <t>978-3-406-70790-2</t>
  </si>
  <si>
    <t>Safina, Die Intelligenz der Tiere</t>
  </si>
  <si>
    <t>Die Intelligenz der Tiere</t>
  </si>
  <si>
    <t>Wie Tiere fühlen und denken</t>
  </si>
  <si>
    <t>978-3-406-70853-4</t>
  </si>
  <si>
    <t> 978-3-406-70852-7</t>
  </si>
  <si>
    <t>Warum wir uns die Reichen nicht leisten können</t>
  </si>
  <si>
    <t>Sayer, Warum wir uns die Reichen nicht leisten können</t>
  </si>
  <si>
    <t> 978-3-406-70412-3</t>
  </si>
  <si>
    <t> Gottesvorstellungen in der jüdischen Antike</t>
  </si>
  <si>
    <t>978-3-406-70413-0</t>
  </si>
  <si>
    <t>978-3-406-70070-5</t>
  </si>
  <si>
    <t>978-3-406-70069-9</t>
  </si>
  <si>
    <t>Weltgeschichte eines Jahres</t>
  </si>
  <si>
    <t>978-3-406-70419-2</t>
  </si>
  <si>
    <t>978-3-406-70418-5</t>
  </si>
  <si>
    <t>Eine Geschichte der Ethik von Sokrates bis Adorno</t>
  </si>
  <si>
    <t>978-3-406-69749-4</t>
  </si>
  <si>
    <t>978-3-406-69748-7</t>
  </si>
  <si>
    <t>Stollberg-Rilinger, Maria Theresia</t>
  </si>
  <si>
    <t>Maria Theresia</t>
  </si>
  <si>
    <t>Die Kaiserin in ihrer Zeit</t>
  </si>
  <si>
    <t>978-3-406-70660-8</t>
  </si>
  <si>
    <t>Streminger, Adam Smith</t>
  </si>
  <si>
    <t>Adam Smith</t>
  </si>
  <si>
    <t>Wohlstand und Moral</t>
  </si>
  <si>
    <t>978-3-406-70554-0</t>
  </si>
  <si>
    <t>978-3-406-70553-3</t>
  </si>
  <si>
    <t>Robert Bosch</t>
  </si>
  <si>
    <t>Unternehmer im Zeitalter der Extreme</t>
  </si>
  <si>
    <t>978-3-406-70499-4</t>
  </si>
  <si>
    <t>Willms, Mirabeau</t>
  </si>
  <si>
    <t>978-3-406-70498-7</t>
  </si>
  <si>
    <t>978-3-406-70718-6</t>
  </si>
  <si>
    <t> 978-3-406-70717-9</t>
  </si>
  <si>
    <t>Konklave</t>
  </si>
  <si>
    <t>Die Geheimnisse der Papstwahl</t>
  </si>
  <si>
    <t>Wolf, Konklave</t>
  </si>
  <si>
    <t>978-3-406-70641-7</t>
  </si>
  <si>
    <t>Dams/Stolle, Die Gestapo</t>
  </si>
  <si>
    <t>Die Gestapo</t>
  </si>
  <si>
    <t>Herrschaft und Terror im Dritten Reich</t>
  </si>
  <si>
    <t>978-3-406-70664-6</t>
  </si>
  <si>
    <t> 978-3-406-70663-9</t>
  </si>
  <si>
    <t>Wende, Englische Könige und Königinnen</t>
  </si>
  <si>
    <t> 2.A</t>
  </si>
  <si>
    <t>Englische Könige und Königinnen der Neuzeit</t>
  </si>
  <si>
    <t>Von Heinrich VII. bis Elisabeth II.</t>
  </si>
  <si>
    <t>978-3-406-70612-7</t>
  </si>
  <si>
    <t>978-3-406-70611-0</t>
  </si>
  <si>
    <t>Stöver, Der Kalte Krieg</t>
  </si>
  <si>
    <t>Geschichte eines radikalen Zeitalters</t>
  </si>
  <si>
    <t>978-3-406-69996-2</t>
  </si>
  <si>
    <t>Wolters, Die Schlacht im Teutoburger Wald</t>
  </si>
  <si>
    <t>Die Schlacht im Teutoburger Wald</t>
  </si>
  <si>
    <t>Arminius, Varus und das römische Germanien</t>
  </si>
  <si>
    <t>978-3-406-69995-5</t>
  </si>
  <si>
    <t>978-3-406-70079-8</t>
  </si>
  <si>
    <t>Di Fabio, Die Weltwirkung der Reformation</t>
  </si>
  <si>
    <t>Die Weltwirkung der Reformation</t>
  </si>
  <si>
    <t>978-3-406-70077-4</t>
  </si>
  <si>
    <t>978-3-406-70076-7</t>
  </si>
  <si>
    <t>Eine evangelische Orientierung</t>
  </si>
  <si>
    <t>978-3-406-70753-7</t>
  </si>
  <si>
    <t> Vom Zarenreich zum Sowjetimperium</t>
  </si>
  <si>
    <t>Aust, Russische Revolution</t>
  </si>
  <si>
    <t>978-3-406-70752-0</t>
  </si>
  <si>
    <t>978-3-406-70779-7</t>
  </si>
  <si>
    <t>Woodrow Wilson</t>
  </si>
  <si>
    <t>Amerika und die Neuordnung der Welt</t>
  </si>
  <si>
    <t>978-3-406-70778-0</t>
  </si>
  <si>
    <t>Berg, Woodrow Wilson</t>
  </si>
  <si>
    <t>978-3-406-70713-1</t>
  </si>
  <si>
    <t>978-3-406-70712-4</t>
  </si>
  <si>
    <t>Ellis, Seine Exzellenz George Washington</t>
  </si>
  <si>
    <t>Seine Exzellenz George Washington</t>
  </si>
  <si>
    <t>Eine Biographie</t>
  </si>
  <si>
    <t>978-3-406-70568-7</t>
  </si>
  <si>
    <t>Hoerster, Der gütige Gott und das Übel</t>
  </si>
  <si>
    <t>978-3-406-70567-0</t>
  </si>
  <si>
    <t> Ein philosophisches Problem</t>
  </si>
  <si>
    <t>978-3-406-70703-2</t>
  </si>
  <si>
    <t>978-3-406-70702-5</t>
  </si>
  <si>
    <t>Lehnstaedt, Der Kern des Holocaust</t>
  </si>
  <si>
    <t>Der Kern des Holocaust</t>
  </si>
  <si>
    <t>Belzec, Sobibor, Treblinka und die Aktion Reinhardt</t>
  </si>
  <si>
    <t>978-3-406-70610-3</t>
  </si>
  <si>
    <t>978-3-406-70609-7</t>
  </si>
  <si>
    <t>Lohlker, Die Salafisten</t>
  </si>
  <si>
    <t>Der Aufstand der Frommen, Saudi-Arabien und der Islam</t>
  </si>
  <si>
    <t>978-3-406-70781-0</t>
  </si>
  <si>
    <t>978-3-406-70780-3</t>
  </si>
  <si>
    <t> Wie der Westen Syrien ins Unheil stürzte</t>
  </si>
  <si>
    <t>978-3-406-70705-6</t>
  </si>
  <si>
    <t>978-3-406-70704-9</t>
  </si>
  <si>
    <t>Paquot, Ivan Illich</t>
  </si>
  <si>
    <t>Ivan Illich</t>
  </si>
  <si>
    <t>Denker und Rebell</t>
  </si>
  <si>
    <t>978-3-406-70755-1</t>
  </si>
  <si>
    <t>978-3-406-70754-4</t>
  </si>
  <si>
    <t>Bandenland</t>
  </si>
  <si>
    <t>Deutschland im Visier der organisierten Kriminalität</t>
  </si>
  <si>
    <t>Sundermeyer, Bandenland</t>
  </si>
  <si>
    <t>978-3-406-70889-3</t>
  </si>
  <si>
    <t>Spuler-Stegemann, 101 Fragen: Islam</t>
  </si>
  <si>
    <t>Die 101 wichtigsten Fragen - Islam</t>
  </si>
  <si>
    <t>Die 101 wichtigsten Fragen: Einwanderung und Asyl</t>
  </si>
  <si>
    <t>978-3-406-70668-4</t>
  </si>
  <si>
    <t>Henze-Döhring, 101 Fragen: Oper</t>
  </si>
  <si>
    <t>978-3-406-70667-7</t>
  </si>
  <si>
    <t>Die 101 wichtigsten Fragen - Oper</t>
  </si>
  <si>
    <t>978-3-406-70824-4</t>
  </si>
  <si>
    <t>Der Protestantismus</t>
  </si>
  <si>
    <t>3.A</t>
  </si>
  <si>
    <t> Geschichte und Gegenwart</t>
  </si>
  <si>
    <t>978-3-406-69328-1</t>
  </si>
  <si>
    <t>Dickmann, Pompeji </t>
  </si>
  <si>
    <t>978-3-406-70267-9</t>
  </si>
  <si>
    <t>Pompeji</t>
  </si>
  <si>
    <t>Archäologie und Geschichte</t>
  </si>
  <si>
    <t>978-3-406-70821-3</t>
  </si>
  <si>
    <t>978-3-406-70820-6</t>
  </si>
  <si>
    <t>Die Protokolle der Weisen von Zion</t>
  </si>
  <si>
    <t> Die Legende von der jüdischen Weltverschwörung</t>
  </si>
  <si>
    <t>978-3-406-70526-7</t>
  </si>
  <si>
    <t> 978-3-406-70525-0</t>
  </si>
  <si>
    <t>Geschichte der Medizin</t>
  </si>
  <si>
    <t>Von der Antike bis zur Gegenwart</t>
  </si>
  <si>
    <t>Benz, Die Protokolle der Weisen von Zion </t>
  </si>
  <si>
    <t>978-3-406-70793-3</t>
  </si>
  <si>
    <t>978-3-406-70792-6</t>
  </si>
  <si>
    <t>Das antike Drama</t>
  </si>
  <si>
    <t>Fuhrer, Das antike Drama</t>
  </si>
  <si>
    <t>978-3-406-70656-1</t>
  </si>
  <si>
    <t>978-3-406-70655-4</t>
  </si>
  <si>
    <t>Der Investiturstreit</t>
  </si>
  <si>
    <t>Zey, Der Investiturstreit </t>
  </si>
  <si>
    <t>978-3-406-69814-9</t>
  </si>
  <si>
    <t>978-3-406-69813-2</t>
  </si>
  <si>
    <t>Lepenies, Armut</t>
  </si>
  <si>
    <t>Armut</t>
  </si>
  <si>
    <t> Ursachen, Formen, Auswege</t>
  </si>
  <si>
    <t>978-3-406-69851-4</t>
  </si>
  <si>
    <t>978-3-406-69850-7</t>
  </si>
  <si>
    <t>Trauma und Posttraumatische Belastungsstörungen</t>
  </si>
  <si>
    <t>978-3-406-70415-4</t>
  </si>
  <si>
    <t>978-3-406-70414-7</t>
  </si>
  <si>
    <t>Halm, Die Assassinen</t>
  </si>
  <si>
    <t>Die Assassinen</t>
  </si>
  <si>
    <t>Geschichte eines islamischen Geheimbundes</t>
  </si>
  <si>
    <t>978-3-406-70801-5</t>
  </si>
  <si>
    <t>978-3-406-70800-8</t>
  </si>
  <si>
    <t>Wirtschaftsgeschichte der Neuzeit</t>
  </si>
  <si>
    <t>Kleinschmidt, Wirtschaftsgeschichte Neuzeit</t>
  </si>
  <si>
    <t>978-3-406-70803-9</t>
  </si>
  <si>
    <t>Das deutsche Kaiserreich</t>
  </si>
  <si>
    <t>Nonn, Das deutsche Kaiserreich </t>
  </si>
  <si>
    <t>978-3-406-70802-2</t>
  </si>
  <si>
    <t>978-3-406-70411-6</t>
  </si>
  <si>
    <t>978-3-406-70410-9</t>
  </si>
  <si>
    <t>Stöver, CIA</t>
  </si>
  <si>
    <t>CIA</t>
  </si>
  <si>
    <t>Geschichte, Organisation, Skandale</t>
  </si>
  <si>
    <t>978-3-406-69689-3</t>
  </si>
  <si>
    <t>978-3-406-69688-6</t>
  </si>
  <si>
    <t>Alt, Sigmund Freud</t>
  </si>
  <si>
    <t>Sigmund Freud</t>
  </si>
  <si>
    <t>Der Arzt der Moderne</t>
  </si>
  <si>
    <t>978-3-406-69911-5</t>
  </si>
  <si>
    <t>978-3-406-69910-8</t>
  </si>
  <si>
    <t>Schreib doch mal 'hard facts' über Dich</t>
  </si>
  <si>
    <t>Briefe 1939 bis 1975</t>
  </si>
  <si>
    <t>978-3-406-69765-4</t>
  </si>
  <si>
    <t>Bakewell, Das Café der Existenzialisten</t>
  </si>
  <si>
    <t>978-3-406-69764-7 </t>
  </si>
  <si>
    <t>Das Café der Existenzialisten</t>
  </si>
  <si>
    <t> Freiheit, Sein und Aprikosencocktails</t>
  </si>
  <si>
    <t>978-3-406-70524-3</t>
  </si>
  <si>
    <t>978-3-406-69969-6</t>
  </si>
  <si>
    <t>Martínez, Einführung in die Erzähltheorie</t>
  </si>
  <si>
    <t>Einführung in die Erzähltheorie</t>
  </si>
  <si>
    <t> C.H. Beck Studium</t>
  </si>
  <si>
    <t>978-3-406-69694-7</t>
  </si>
  <si>
    <t>978-3-406-69693-0</t>
  </si>
  <si>
    <t>Berger, Die Entstehung des Islam</t>
  </si>
  <si>
    <t>Die Entstehung des Islam</t>
  </si>
  <si>
    <t> Die ersten hundert Jahre</t>
  </si>
  <si>
    <t>978-3-406-69263-5</t>
  </si>
  <si>
    <t>978-3-406-69912-2</t>
  </si>
  <si>
    <t>Frey, Geschichte des Vietnamkrieges</t>
  </si>
  <si>
    <t>Geschichte des Vietnamkriegs</t>
  </si>
  <si>
    <t>Die Tragödie in Asien und das Ende des amerikanischen Traums</t>
  </si>
  <si>
    <t>978-3-406-69700-5</t>
  </si>
  <si>
    <t> 978-3-406-69699-2</t>
  </si>
  <si>
    <t>Zeuske, Kleine Geschichte Kubas</t>
  </si>
  <si>
    <t>978-3-406-69702-9</t>
  </si>
  <si>
    <t>978-3-406-69701-2 </t>
  </si>
  <si>
    <t>Weinrich, Linguistik der Lüge</t>
  </si>
  <si>
    <t>Linguistik der Lüge</t>
  </si>
  <si>
    <t>978-3-406-70297-6</t>
  </si>
  <si>
    <t> 978-3-406-70268-6</t>
  </si>
  <si>
    <t>Schopenhauer, Die Kunst zu beleidigen</t>
  </si>
  <si>
    <t>Die Kunst zu beleidigen</t>
  </si>
  <si>
    <t>978-3-406-65440-4</t>
  </si>
  <si>
    <t>978-3-406-65439-8</t>
  </si>
  <si>
    <t>Deitelhoff, Lehrbuch der Internat. Beziehungen </t>
  </si>
  <si>
    <t>Lehrbuch der Internationalen Beziehungen</t>
  </si>
  <si>
    <t>Per Anhalter durch die IB-Galaxis</t>
  </si>
  <si>
    <t>978-3-406-69728-9</t>
  </si>
  <si>
    <t>978-3-406-69727-2</t>
  </si>
  <si>
    <t>Atwan, Das digitale Kalifat</t>
  </si>
  <si>
    <t>Die geheime Macht des Islamischen Staates</t>
  </si>
  <si>
    <t>978-3-406-69923-8</t>
  </si>
  <si>
    <t>978-3-406-69922-1</t>
  </si>
  <si>
    <t>Cremer, Armut in Deutschland</t>
  </si>
  <si>
    <t>Armut in Deutschland</t>
  </si>
  <si>
    <t>Wer ist arm? Was läuft schief? Wie können wir handeln?</t>
  </si>
  <si>
    <t>978-3-406-69730-2</t>
  </si>
  <si>
    <t>978-3-406-69729-6</t>
  </si>
  <si>
    <t>lieferbar</t>
  </si>
  <si>
    <t>Was ist ein gutes Gedicht?</t>
  </si>
  <si>
    <t> Eine Einführung in 33 Schritten</t>
  </si>
  <si>
    <t>978-3-406-69919-1</t>
  </si>
  <si>
    <t>978-3-406-69918-4</t>
  </si>
  <si>
    <t>Masala, Weltunordnung</t>
  </si>
  <si>
    <t>Weltunordnung</t>
  </si>
  <si>
    <t>Die globalen Krisen und das Versagen des Westens</t>
  </si>
  <si>
    <t>978-3-406-69819-4</t>
  </si>
  <si>
    <t>978-3-406-69818-7</t>
  </si>
  <si>
    <t>Melber, Pearl Harbor</t>
  </si>
  <si>
    <t>Japans Angriff und der Kriegseintritt der USA</t>
  </si>
  <si>
    <t>978-3-406-69921-4</t>
  </si>
  <si>
    <t>978-3-406-69920-7</t>
  </si>
  <si>
    <t>Ein Vermächtnis</t>
  </si>
  <si>
    <t>978-3-406-69840-8</t>
  </si>
  <si>
    <t>978-3-406-69839-2</t>
  </si>
  <si>
    <t>Zwischen Hafen und Horizont</t>
  </si>
  <si>
    <t>Weltgeschichte der Meere</t>
  </si>
  <si>
    <t>978-3-406-69808-8</t>
  </si>
  <si>
    <t>978-3-406-69807-1</t>
  </si>
  <si>
    <t>Rohe, Der Islam in Deutschland</t>
  </si>
  <si>
    <t>Der Islam in Deutschland</t>
  </si>
  <si>
    <t>Eine Bestandsaufnahme</t>
  </si>
  <si>
    <t>978-3-406-69726-5</t>
  </si>
  <si>
    <t>978-3-406-69725-8 </t>
  </si>
  <si>
    <t>Schultz, Giacomo Casanova</t>
  </si>
  <si>
    <t>Giacomo Casanova oder Die Kunst der Verführung</t>
  </si>
  <si>
    <t>978-3-406-69721-0</t>
  </si>
  <si>
    <t>978-3-406-69720-3</t>
  </si>
  <si>
    <t>Simek, Vinland!</t>
  </si>
  <si>
    <t>Vinland!</t>
  </si>
  <si>
    <t>Wie die Wikinger Amerika entdeckten</t>
  </si>
  <si>
    <t>FJ 2017</t>
  </si>
  <si>
    <t>H 2016</t>
  </si>
  <si>
    <t>978-3-406-69724-1</t>
  </si>
  <si>
    <t>978-3-406-69723-4</t>
  </si>
  <si>
    <t>Sucher, Wie es euch gefällt </t>
  </si>
  <si>
    <t>Wie es euch gefällt</t>
  </si>
  <si>
    <t>Der kleine Theaterversteher</t>
  </si>
  <si>
    <t>978-3-406-69717-3</t>
  </si>
  <si>
    <t>978-3-406-69716-6</t>
  </si>
  <si>
    <t>Bringmann, Im Schatten der Paläste</t>
  </si>
  <si>
    <t>Im Schatten der Paläste</t>
  </si>
  <si>
    <t>Geschichte des frühen Griechenlands</t>
  </si>
  <si>
    <t>978-3-406-69843-9</t>
  </si>
  <si>
    <t>978-3-406-69842-2</t>
  </si>
  <si>
    <t>Uecker, Puccinis Opern</t>
  </si>
  <si>
    <t> Puccinis Opern</t>
  </si>
  <si>
    <t>Ein musikalischer Werkführer</t>
  </si>
  <si>
    <t>978-3-406-69881-1</t>
  </si>
  <si>
    <t>978-3-406-69880-4</t>
  </si>
  <si>
    <t>Bleckmann, Der Peloponnesische Krieg</t>
  </si>
  <si>
    <t>Der Peloponnesische Krieg</t>
  </si>
  <si>
    <t>978-3-406-69874-3</t>
  </si>
  <si>
    <t>978-3-406-69873-6</t>
  </si>
  <si>
    <t>Haldemann, Kandinsky</t>
  </si>
  <si>
    <t>Kandinsky</t>
  </si>
  <si>
    <t>978-3-406-69054-9</t>
  </si>
  <si>
    <t>978-3-406-70288-4</t>
  </si>
  <si>
    <t>Deckers, Frühchristliche und byzantinische Kunst</t>
  </si>
  <si>
    <t>Die frühchristliche und byzantinische Kunst</t>
  </si>
  <si>
    <t>978-3-406-69849-1</t>
  </si>
  <si>
    <t>978-3-406-69848-4</t>
  </si>
  <si>
    <t>Fings, Sinti und Roma</t>
  </si>
  <si>
    <t>Sinti und Roma</t>
  </si>
  <si>
    <t>Geschichte einer Minderheit</t>
  </si>
  <si>
    <t>978-3-406-70177-1</t>
  </si>
  <si>
    <t> 978-3-406-69890-3</t>
  </si>
  <si>
    <t>Oltmer, Globale Migration</t>
  </si>
  <si>
    <t>Globale Migration</t>
  </si>
  <si>
    <t>Geschichte und Gegenwart</t>
  </si>
  <si>
    <t>Status Print</t>
  </si>
  <si>
    <t>Eine Einführung</t>
  </si>
  <si>
    <t>978-3-406-69777-7</t>
  </si>
  <si>
    <t>978-3-406-69776-0</t>
  </si>
  <si>
    <t>Asseburg, Der Nahostkonflikt </t>
  </si>
  <si>
    <t>Der Nahostkonflikt</t>
  </si>
  <si>
    <t>Geschichte, Positionen, Perspektiven</t>
  </si>
  <si>
    <t>978-3-406-69779-1</t>
  </si>
  <si>
    <t>978-3-406-69778-4</t>
  </si>
  <si>
    <t>Herbert, Das Dritte Reich</t>
  </si>
  <si>
    <t>Das Dritte Reich</t>
  </si>
  <si>
    <t>Geschichte einer Diktatur</t>
  </si>
  <si>
    <t>978-3-406-69775-3</t>
  </si>
  <si>
    <t>978-3-406-69774-6</t>
  </si>
  <si>
    <t>Kluge, Münzen</t>
  </si>
  <si>
    <t>Münzen</t>
  </si>
  <si>
    <t>Eine Geschichte von der Antike bis zur Gegenwart</t>
  </si>
  <si>
    <t>978-3-406-69847-7</t>
  </si>
  <si>
    <t>978-3-406-69846-0</t>
  </si>
  <si>
    <t>Piketty, Ökonomie der Ungleichheit</t>
  </si>
  <si>
    <t>Ökonomie der Ungleichheit</t>
  </si>
  <si>
    <t>978-3-406-69773-9</t>
  </si>
  <si>
    <t>978-3-406-69772-2</t>
  </si>
  <si>
    <t>Primavesi, Aristoteles</t>
  </si>
  <si>
    <t>Aristoteles</t>
  </si>
  <si>
    <t>978-3-406-69845-3</t>
  </si>
  <si>
    <t>978-3-406-69844-6 </t>
  </si>
  <si>
    <t>Waßenhoven, 1066</t>
  </si>
  <si>
    <t>Englands Eroberung durch die Normannen</t>
  </si>
  <si>
    <t>978-3-406-69892-7</t>
  </si>
  <si>
    <t>978-3-406-69891-0</t>
  </si>
  <si>
    <t>Riese, Die Inka</t>
  </si>
  <si>
    <t> Die Inka</t>
  </si>
  <si>
    <t>Herrscher in den Anden</t>
  </si>
  <si>
    <t>978-3-406-69831-6</t>
  </si>
  <si>
    <t>978-3-406-69830-9</t>
  </si>
  <si>
    <t>Südosteuropa</t>
  </si>
  <si>
    <t>Weltgeschichte einer Region</t>
  </si>
  <si>
    <t>978-3-406-69885-9</t>
  </si>
  <si>
    <t>978-3-406-69884-2</t>
  </si>
  <si>
    <t>Rom</t>
  </si>
  <si>
    <t>Vom Mittelalter zur Renaissance</t>
  </si>
  <si>
    <t>978-3-406-69821-7</t>
  </si>
  <si>
    <t> 978-3-406-69820-0</t>
  </si>
  <si>
    <t> Werner von Siemens</t>
  </si>
  <si>
    <t>1816-1892</t>
  </si>
  <si>
    <t>978-3-406-69827-9</t>
  </si>
  <si>
    <t>978-3-406-69826-2</t>
  </si>
  <si>
    <t> C&amp;A</t>
  </si>
  <si>
    <t>A Family Business in Germany, the Netherlands and the United Kingdom 1911-1961</t>
  </si>
  <si>
    <t>978-3-406-69825-5</t>
  </si>
  <si>
    <t> 978-3-406-69824-8</t>
  </si>
  <si>
    <t>Ein Familienunternehmen in Deutschland, den Niederlanden und Großbritannien</t>
  </si>
  <si>
    <t>978-3-406-69823-1</t>
  </si>
  <si>
    <t>978-3-406-69822-4</t>
  </si>
  <si>
    <t> Munich Re</t>
  </si>
  <si>
    <t>The Company History 1880-1980</t>
  </si>
  <si>
    <t>978-3-406-69747-0</t>
  </si>
  <si>
    <t>Flashar, Hippokrates</t>
  </si>
  <si>
    <t>978-3-406-69746-3</t>
  </si>
  <si>
    <t>Hippokrates</t>
  </si>
  <si>
    <t>Meister der Heilkunst</t>
  </si>
  <si>
    <t>978-3-406-69771-5</t>
  </si>
  <si>
    <t>Friedländer, Wohin die Erinnerung führt</t>
  </si>
  <si>
    <t>978-3-406-69770-8</t>
  </si>
  <si>
    <t>Wohin die Erinnerung führt</t>
  </si>
  <si>
    <t> Mein Leben</t>
  </si>
  <si>
    <t>978-3-406-69638-1</t>
  </si>
  <si>
    <t> 978-3-406-69637-4</t>
  </si>
  <si>
    <t>Historische Bibliothek der Gerda Henkel Stiftung</t>
  </si>
  <si>
    <t>Carl Duisberg</t>
  </si>
  <si>
    <t> 1861-1935. Anatomie eines Industriellen</t>
  </si>
  <si>
    <t>978-3-406-69642-8</t>
  </si>
  <si>
    <t>978-3-406-69641-1</t>
  </si>
  <si>
    <t>Pantheon</t>
  </si>
  <si>
    <t>Geschichte der antiken Religionen</t>
  </si>
  <si>
    <t>978-3-406-68937-6</t>
  </si>
  <si>
    <t>Gorodetsky, Die Maiski-Tagebücher </t>
  </si>
  <si>
    <t>Die Maiski-Tagebücher</t>
  </si>
  <si>
    <t>Ein Diplomat im Kampf gegen Hitler 1932-1943</t>
  </si>
  <si>
    <t>978-3-406-69769-2</t>
  </si>
  <si>
    <t>Die Akte Rosenburg</t>
  </si>
  <si>
    <t>Das Bundesministerium der Justiz und die NS-Zeit</t>
  </si>
  <si>
    <t>978-3-406-69768-5</t>
  </si>
  <si>
    <t>978-3-406-70137-5</t>
  </si>
  <si>
    <t>978-3-406-69816-3</t>
  </si>
  <si>
    <t>Hirsch, Der berühmte Herr Leibniz</t>
  </si>
  <si>
    <t>Der berühmte Herr Leibniz</t>
  </si>
  <si>
    <t> Eine Biographie</t>
  </si>
  <si>
    <t>978-3-406-65443-5</t>
  </si>
  <si>
    <t>978-3-406-65442-8</t>
  </si>
  <si>
    <t>Die Amerikanische Revolution</t>
  </si>
  <si>
    <t>Geburt einer Nation 1763-1815</t>
  </si>
  <si>
    <t>978-3-406-69715-9</t>
  </si>
  <si>
    <t>978-3-406-69714-2</t>
  </si>
  <si>
    <t>Höffe, Geschichte des politischen Denkens</t>
  </si>
  <si>
    <t>Geschichte des politischen Denkens</t>
  </si>
  <si>
    <t>Zwölf Porträts und acht Miniaturen</t>
  </si>
  <si>
    <t>978-3-406-69790-6</t>
  </si>
  <si>
    <t>978-3-406-69789-0 </t>
  </si>
  <si>
    <t>Junker, Die verborgene Natur der Liebe</t>
  </si>
  <si>
    <t>Die verborgene Natur der Liebe</t>
  </si>
  <si>
    <t>Sex und Leidenschaft und wie wir die Richtigen finden</t>
  </si>
  <si>
    <t>978-3-406-69753-1</t>
  </si>
  <si>
    <t>Maier, Die Kelten</t>
  </si>
  <si>
    <t>978-3-406-69752-4</t>
  </si>
  <si>
    <t>Die Kelten</t>
  </si>
  <si>
    <t>Ihre Geschichte von den Anfängen bis zur Gegenwart</t>
  </si>
  <si>
    <t>978-3-406-69640-4</t>
  </si>
  <si>
    <t>978-3-406-69639-8</t>
  </si>
  <si>
    <t>Parzinger, Abenteuer Archäologie</t>
  </si>
  <si>
    <t>Abenteuer Archäologie</t>
  </si>
  <si>
    <t>Eine Reise durch die Menschheitsgeschichte</t>
  </si>
  <si>
    <t>978-3-406-69751-7</t>
  </si>
  <si>
    <t>Der Kampf um Englands Krone</t>
  </si>
  <si>
    <t>Peltzer, 1066 </t>
  </si>
  <si>
    <t> 978-3-406-69750-0</t>
  </si>
  <si>
    <t>978-3-406-69757-9</t>
  </si>
  <si>
    <t>Prochnik, Das unmögliche Exil</t>
  </si>
  <si>
    <t> 978-3-406-69756-2</t>
  </si>
  <si>
    <t>Das unmögliche Exil</t>
  </si>
  <si>
    <t> Stefan Zweig am Ende der Welt</t>
  </si>
  <si>
    <t>978-3-406-68804-1</t>
  </si>
  <si>
    <t>Romm, Der Geist auf dem Thron</t>
  </si>
  <si>
    <t>978-3-406-68803-4</t>
  </si>
  <si>
    <t>Der Geist auf dem Thron</t>
  </si>
  <si>
    <t>Der Tod Alexanders des Großen und der mörderische Kampf um sein Erbe</t>
  </si>
  <si>
    <t>978-3-406-69810-1</t>
  </si>
  <si>
    <t>Sabrow, Erich Honecker</t>
  </si>
  <si>
    <t>978-3-406-69809-5</t>
  </si>
  <si>
    <t>Erich Honecker</t>
  </si>
  <si>
    <t>Das Leben davor</t>
  </si>
  <si>
    <t>978-3-406-69788-3</t>
  </si>
  <si>
    <t>Satz, Kosmische Dämmerung </t>
  </si>
  <si>
    <t> 978-3-406-69787-6 </t>
  </si>
  <si>
    <t>Kosmische Dämmerung</t>
  </si>
  <si>
    <t>Die Welt vor dem Urknall</t>
  </si>
  <si>
    <t>978-3-406-69872-9</t>
  </si>
  <si>
    <t>978-3-406-69871-2</t>
  </si>
  <si>
    <t>Schymura, Käthe Kollwitz</t>
  </si>
  <si>
    <t>Käthe Kollwitz</t>
  </si>
  <si>
    <t>Die Liebe, der Krieg und die Kunst</t>
  </si>
  <si>
    <t>978-3-406-69786-9</t>
  </si>
  <si>
    <t>Wilson, Die Hälfte der Erde</t>
  </si>
  <si>
    <t> 978-3-406-69785-2</t>
  </si>
  <si>
    <t>Die Hälfte der Erde</t>
  </si>
  <si>
    <t> Ein Planet kämpft um sein Leben</t>
  </si>
  <si>
    <t>978-3-406-69767-8</t>
  </si>
  <si>
    <t>Zamoyski, Phantome des Terrors </t>
  </si>
  <si>
    <t>978-3-406-69766-1</t>
  </si>
  <si>
    <t>Phantome des Terrors</t>
  </si>
  <si>
    <t>Die Angst vor der Revolution und die Unterdrückung der Freiheit</t>
  </si>
  <si>
    <t>LP (brutto)</t>
  </si>
  <si>
    <t>Verfügbarkeit eLibrary</t>
  </si>
  <si>
    <t>Einsame Klasse</t>
  </si>
  <si>
    <t>Eva und Adam</t>
  </si>
  <si>
    <t>Zwei Götter im Himmel</t>
  </si>
  <si>
    <t>Ungeheuer ist der Mensch</t>
  </si>
  <si>
    <t>Mirabeau oder die Morgenröte der Revolution</t>
  </si>
  <si>
    <t>Der Kalte Krieg 1947-1991</t>
  </si>
  <si>
    <t>Glaubensfragen</t>
  </si>
  <si>
    <t>Die Russische Revolution</t>
  </si>
  <si>
    <t>Der gütige Gott und das Übel</t>
  </si>
  <si>
    <t>Die Salafisten</t>
  </si>
  <si>
    <t>Die den Sturm ernten</t>
  </si>
  <si>
    <t>Kleine Geschichte Kubas</t>
  </si>
  <si>
    <t>Das digitale Kalifat</t>
  </si>
  <si>
    <t>Pearl Harbor</t>
  </si>
  <si>
    <t>In uns allen steckt ein Flüchtling</t>
  </si>
  <si>
    <t>Anders</t>
  </si>
  <si>
    <t xml:space="preserve"> Günther</t>
  </si>
  <si>
    <t>Baur</t>
  </si>
  <si>
    <t xml:space="preserve"> Eva Gesine</t>
  </si>
  <si>
    <t>Bazargan</t>
  </si>
  <si>
    <t xml:space="preserve"> Mehdi</t>
  </si>
  <si>
    <t>Kiesel</t>
  </si>
  <si>
    <t xml:space="preserve"> Helmuth</t>
  </si>
  <si>
    <t>Curtius</t>
  </si>
  <si>
    <t xml:space="preserve"> Ernst Robert</t>
  </si>
  <si>
    <t>Demurger</t>
  </si>
  <si>
    <t xml:space="preserve"> Alain</t>
  </si>
  <si>
    <t>Flasch</t>
  </si>
  <si>
    <t xml:space="preserve"> Kurt</t>
  </si>
  <si>
    <t>Gregorovius</t>
  </si>
  <si>
    <t xml:space="preserve"> Ferdinand</t>
  </si>
  <si>
    <t>Grethlein</t>
  </si>
  <si>
    <t xml:space="preserve"> Jonas</t>
  </si>
  <si>
    <t>Häfner</t>
  </si>
  <si>
    <t xml:space="preserve"> Heinz</t>
  </si>
  <si>
    <t> Harari</t>
  </si>
  <si>
    <t xml:space="preserve"> Yuval Noah</t>
  </si>
  <si>
    <t> Haug</t>
  </si>
  <si>
    <t xml:space="preserve"> Achim</t>
  </si>
  <si>
    <t>Judson</t>
  </si>
  <si>
    <t xml:space="preserve"> Pieter M.</t>
  </si>
  <si>
    <t> Meier</t>
  </si>
  <si>
    <t xml:space="preserve"> Heinrich</t>
  </si>
  <si>
    <t> Attar</t>
  </si>
  <si>
    <t xml:space="preserve"> Farid od-Din</t>
  </si>
  <si>
    <t>Osterhammel</t>
  </si>
  <si>
    <t xml:space="preserve"> Jürgen</t>
  </si>
  <si>
    <t> Reinhardt</t>
  </si>
  <si>
    <t xml:space="preserve"> Volker</t>
  </si>
  <si>
    <t>Reinhardt</t>
  </si>
  <si>
    <t> Safina</t>
  </si>
  <si>
    <t xml:space="preserve"> Carl</t>
  </si>
  <si>
    <t>Sayer</t>
  </si>
  <si>
    <t xml:space="preserve"> Andrew</t>
  </si>
  <si>
    <t>Schäfer</t>
  </si>
  <si>
    <t xml:space="preserve"> Peter</t>
  </si>
  <si>
    <t> Schilling</t>
  </si>
  <si>
    <t> Spierling</t>
  </si>
  <si>
    <t> Stollberg-Rilinger</t>
  </si>
  <si>
    <t xml:space="preserve"> Barbara</t>
  </si>
  <si>
    <t>Streminger</t>
  </si>
  <si>
    <t xml:space="preserve"> Gerhard</t>
  </si>
  <si>
    <t>Theiner</t>
  </si>
  <si>
    <t>Willms</t>
  </si>
  <si>
    <t xml:space="preserve"> Johannes</t>
  </si>
  <si>
    <t> Wolf</t>
  </si>
  <si>
    <t xml:space="preserve"> Hubert</t>
  </si>
  <si>
    <t>Dams</t>
  </si>
  <si>
    <t xml:space="preserve"> Carsten</t>
  </si>
  <si>
    <t> Wende</t>
  </si>
  <si>
    <t> Stöver</t>
  </si>
  <si>
    <t xml:space="preserve"> Bernd</t>
  </si>
  <si>
    <t> Wolters</t>
  </si>
  <si>
    <t xml:space="preserve"> Reinhard</t>
  </si>
  <si>
    <t>Fabio</t>
  </si>
  <si>
    <t xml:space="preserve"> Udo Di</t>
  </si>
  <si>
    <t>Huber</t>
  </si>
  <si>
    <t xml:space="preserve"> Wolfgang</t>
  </si>
  <si>
    <t>Aust</t>
  </si>
  <si>
    <t xml:space="preserve"> Martin</t>
  </si>
  <si>
    <t>Berg</t>
  </si>
  <si>
    <t xml:space="preserve"> Manfred</t>
  </si>
  <si>
    <t>Ellis</t>
  </si>
  <si>
    <t xml:space="preserve"> Joseph J.</t>
  </si>
  <si>
    <t> Hörster</t>
  </si>
  <si>
    <t xml:space="preserve"> Norbert</t>
  </si>
  <si>
    <t> Lehnstaedt</t>
  </si>
  <si>
    <t xml:space="preserve"> Stephan</t>
  </si>
  <si>
    <t> Lohlker</t>
  </si>
  <si>
    <t xml:space="preserve"> Rüdiger</t>
  </si>
  <si>
    <t>Lüders</t>
  </si>
  <si>
    <t xml:space="preserve"> Michael</t>
  </si>
  <si>
    <t xml:space="preserve"> Stefan</t>
  </si>
  <si>
    <t> Paquot</t>
  </si>
  <si>
    <t xml:space="preserve"> Thierry</t>
  </si>
  <si>
    <t>Sundermeyer</t>
  </si>
  <si>
    <t xml:space="preserve"> Olaf</t>
  </si>
  <si>
    <t>Spuler-Stegemann</t>
  </si>
  <si>
    <t xml:space="preserve"> Ursula</t>
  </si>
  <si>
    <t>Meier-Braun</t>
  </si>
  <si>
    <t xml:space="preserve"> Karl-Heinz</t>
  </si>
  <si>
    <t>Henze-Döhring</t>
  </si>
  <si>
    <t xml:space="preserve"> Sabine</t>
  </si>
  <si>
    <t>Graf</t>
  </si>
  <si>
    <t xml:space="preserve"> Friedrich Wilhelm</t>
  </si>
  <si>
    <t> Dickmann</t>
  </si>
  <si>
    <t xml:space="preserve"> Jens-Arne</t>
  </si>
  <si>
    <t>Benz</t>
  </si>
  <si>
    <t> Leven</t>
  </si>
  <si>
    <t> Fuhrer</t>
  </si>
  <si>
    <t xml:space="preserve"> Therese</t>
  </si>
  <si>
    <t> Zey</t>
  </si>
  <si>
    <t xml:space="preserve"> Claudia</t>
  </si>
  <si>
    <t>Lepenies</t>
  </si>
  <si>
    <t xml:space="preserve"> Philipp</t>
  </si>
  <si>
    <t>Maercker</t>
  </si>
  <si>
    <t xml:space="preserve"> Andreas</t>
  </si>
  <si>
    <t> Halm</t>
  </si>
  <si>
    <t>Kleinschmidt</t>
  </si>
  <si>
    <t xml:space="preserve"> Christian</t>
  </si>
  <si>
    <t>Nonn</t>
  </si>
  <si>
    <t xml:space="preserve"> Christoph</t>
  </si>
  <si>
    <t>Alt</t>
  </si>
  <si>
    <t xml:space="preserve"> Peter-André</t>
  </si>
  <si>
    <t>Arendt</t>
  </si>
  <si>
    <t xml:space="preserve"> Hannah</t>
  </si>
  <si>
    <t>Bakewell</t>
  </si>
  <si>
    <t xml:space="preserve"> Sarah</t>
  </si>
  <si>
    <t>Martínez</t>
  </si>
  <si>
    <t xml:space="preserve"> Matías</t>
  </si>
  <si>
    <t>Berger</t>
  </si>
  <si>
    <t xml:space="preserve"> Lutz</t>
  </si>
  <si>
    <t>Frey</t>
  </si>
  <si>
    <t xml:space="preserve"> Marc</t>
  </si>
  <si>
    <t>Zeuske</t>
  </si>
  <si>
    <t>Weinrich</t>
  </si>
  <si>
    <t xml:space="preserve"> Harald</t>
  </si>
  <si>
    <t> Schopenhauer</t>
  </si>
  <si>
    <t xml:space="preserve"> Arthur</t>
  </si>
  <si>
    <t>Deitelhoff</t>
  </si>
  <si>
    <t xml:space="preserve"> Nicole</t>
  </si>
  <si>
    <t> Atwan</t>
  </si>
  <si>
    <t xml:space="preserve"> Abdel Bari</t>
  </si>
  <si>
    <t>Cremer</t>
  </si>
  <si>
    <t xml:space="preserve"> Georg</t>
  </si>
  <si>
    <t>Gelfert</t>
  </si>
  <si>
    <t xml:space="preserve"> Hans-Dieter</t>
  </si>
  <si>
    <t>Masala</t>
  </si>
  <si>
    <t xml:space="preserve"> Carlo</t>
  </si>
  <si>
    <t> Melber</t>
  </si>
  <si>
    <t xml:space="preserve"> Takuma</t>
  </si>
  <si>
    <t>Neudeck</t>
  </si>
  <si>
    <t xml:space="preserve"> Rupert</t>
  </si>
  <si>
    <t>North</t>
  </si>
  <si>
    <t>Rohe</t>
  </si>
  <si>
    <t xml:space="preserve"> Mathias</t>
  </si>
  <si>
    <t> Schultz</t>
  </si>
  <si>
    <t xml:space="preserve"> Uwe</t>
  </si>
  <si>
    <t>Simek</t>
  </si>
  <si>
    <t xml:space="preserve"> Rudolf</t>
  </si>
  <si>
    <t>Sucher</t>
  </si>
  <si>
    <t xml:space="preserve"> C. Bernd</t>
  </si>
  <si>
    <t> Bringmann</t>
  </si>
  <si>
    <t xml:space="preserve"> Klaus</t>
  </si>
  <si>
    <t> Uecker</t>
  </si>
  <si>
    <t xml:space="preserve"> Gerd</t>
  </si>
  <si>
    <t>Bleckmann</t>
  </si>
  <si>
    <t xml:space="preserve"> Bruno</t>
  </si>
  <si>
    <t>Haldemann</t>
  </si>
  <si>
    <t xml:space="preserve"> Matthias</t>
  </si>
  <si>
    <t>Deckers</t>
  </si>
  <si>
    <t>Fings</t>
  </si>
  <si>
    <t xml:space="preserve"> Karola</t>
  </si>
  <si>
    <t>Oltmer</t>
  </si>
  <si>
    <t xml:space="preserve"> Jochen</t>
  </si>
  <si>
    <t>Asseburg</t>
  </si>
  <si>
    <t xml:space="preserve"> Muriel</t>
  </si>
  <si>
    <t> Herbert</t>
  </si>
  <si>
    <t xml:space="preserve"> Ulrich</t>
  </si>
  <si>
    <t>Kluge</t>
  </si>
  <si>
    <t>Piketty</t>
  </si>
  <si>
    <t xml:space="preserve"> Thomas</t>
  </si>
  <si>
    <t>Primavesi</t>
  </si>
  <si>
    <t xml:space="preserve"> Oliver</t>
  </si>
  <si>
    <t>Waßenhoven</t>
  </si>
  <si>
    <t xml:space="preserve"> Dominik</t>
  </si>
  <si>
    <t> Riese</t>
  </si>
  <si>
    <t xml:space="preserve"> Berthold</t>
  </si>
  <si>
    <t> Calic</t>
  </si>
  <si>
    <t xml:space="preserve"> Marie-Janine</t>
  </si>
  <si>
    <t>Esch</t>
  </si>
  <si>
    <t xml:space="preserve"> Arnold</t>
  </si>
  <si>
    <t> Bähr</t>
  </si>
  <si>
    <t>Spoerer</t>
  </si>
  <si>
    <t xml:space="preserve"> Mark</t>
  </si>
  <si>
    <t>Bähr</t>
  </si>
  <si>
    <t>Flashar</t>
  </si>
  <si>
    <t xml:space="preserve"> Hellmut</t>
  </si>
  <si>
    <t>Friedländer</t>
  </si>
  <si>
    <t xml:space="preserve"> Saul</t>
  </si>
  <si>
    <t> Plumpe</t>
  </si>
  <si>
    <t xml:space="preserve"> Werner</t>
  </si>
  <si>
    <t>Rüpke</t>
  </si>
  <si>
    <t xml:space="preserve"> Jörg</t>
  </si>
  <si>
    <t>Gorodetsky</t>
  </si>
  <si>
    <t xml:space="preserve"> Gabriel</t>
  </si>
  <si>
    <t>Görtemaker</t>
  </si>
  <si>
    <t>Hirsch</t>
  </si>
  <si>
    <t xml:space="preserve"> Eike Christian</t>
  </si>
  <si>
    <t>Hochgeschwender</t>
  </si>
  <si>
    <t> Höffe</t>
  </si>
  <si>
    <t xml:space="preserve"> Otfried</t>
  </si>
  <si>
    <t>Junker</t>
  </si>
  <si>
    <t>Maier</t>
  </si>
  <si>
    <t xml:space="preserve"> Bernhard</t>
  </si>
  <si>
    <t>Parzinger</t>
  </si>
  <si>
    <t xml:space="preserve"> Hermann</t>
  </si>
  <si>
    <t>Peltzer</t>
  </si>
  <si>
    <t>Prochnik</t>
  </si>
  <si>
    <t xml:space="preserve"> George</t>
  </si>
  <si>
    <t>Romm</t>
  </si>
  <si>
    <t xml:space="preserve"> James</t>
  </si>
  <si>
    <t>Sabrow</t>
  </si>
  <si>
    <t>Satz</t>
  </si>
  <si>
    <t xml:space="preserve"> Helmut</t>
  </si>
  <si>
    <t>Schymura</t>
  </si>
  <si>
    <t xml:space="preserve"> Yvonne</t>
  </si>
  <si>
    <t>Wilson</t>
  </si>
  <si>
    <t xml:space="preserve"> Edward O.</t>
  </si>
  <si>
    <t>Zamoyski</t>
  </si>
  <si>
    <t xml:space="preserve"> Adam</t>
  </si>
  <si>
    <t>Arne</t>
  </si>
  <si>
    <t>Karsten</t>
  </si>
  <si>
    <t> Ellensohn</t>
  </si>
  <si>
    <t> Kermani</t>
  </si>
  <si>
    <t xml:space="preserve"> Navid</t>
  </si>
  <si>
    <t> Wieckenberg</t>
  </si>
  <si>
    <t xml:space="preserve"> Ernst-Peter</t>
  </si>
  <si>
    <t> Fugger</t>
  </si>
  <si>
    <t> Wirthensohn</t>
  </si>
  <si>
    <t> Müller</t>
  </si>
  <si>
    <t> Gronke</t>
  </si>
  <si>
    <t xml:space="preserve"> Monika</t>
  </si>
  <si>
    <t> Lorenzer</t>
  </si>
  <si>
    <t> Stolle</t>
  </si>
  <si>
    <t> Pfeiffer</t>
  </si>
  <si>
    <t> Döhring</t>
  </si>
  <si>
    <t xml:space="preserve"> Sieghart</t>
  </si>
  <si>
    <t> Hose</t>
  </si>
  <si>
    <t> Anders</t>
  </si>
  <si>
    <t> Seuß</t>
  </si>
  <si>
    <t xml:space="preserve"> Rita</t>
  </si>
  <si>
    <t> Scheffel</t>
  </si>
  <si>
    <t> Volpi</t>
  </si>
  <si>
    <t xml:space="preserve"> Franco</t>
  </si>
  <si>
    <t> Zürn</t>
  </si>
  <si>
    <t> Bischoff</t>
  </si>
  <si>
    <t xml:space="preserve"> Laura Su</t>
  </si>
  <si>
    <t> Busse</t>
  </si>
  <si>
    <t xml:space="preserve"> Jan</t>
  </si>
  <si>
    <t> Rapp</t>
  </si>
  <si>
    <t xml:space="preserve"> Christof</t>
  </si>
  <si>
    <t> Chase</t>
  </si>
  <si>
    <t xml:space="preserve"> Jefferson</t>
  </si>
  <si>
    <t> Kopper</t>
  </si>
  <si>
    <t xml:space="preserve"> Christopher</t>
  </si>
  <si>
    <t> Keen</t>
  </si>
  <si>
    <t xml:space="preserve"> Ruth</t>
  </si>
  <si>
    <t> Siber</t>
  </si>
  <si>
    <t xml:space="preserve"> Karl Heinz</t>
  </si>
  <si>
    <t> Safferling</t>
  </si>
  <si>
    <t> Ranke</t>
  </si>
  <si>
    <t xml:space="preserve"> Elsbeth</t>
  </si>
  <si>
    <t> Nohl</t>
  </si>
  <si>
    <t>Autor 2 NN</t>
  </si>
  <si>
    <t>Autor 2 VN</t>
  </si>
  <si>
    <t> Picht</t>
  </si>
  <si>
    <t> Lorek</t>
  </si>
  <si>
    <t xml:space="preserve"> Karsten</t>
  </si>
  <si>
    <t> Meyer</t>
  </si>
  <si>
    <t> Putz</t>
  </si>
  <si>
    <t xml:space="preserve"> Kerstin</t>
  </si>
  <si>
    <t> Sutcliffe</t>
  </si>
  <si>
    <t xml:space="preserve"> Patricia C.</t>
  </si>
  <si>
    <t> Stölting</t>
  </si>
  <si>
    <t xml:space="preserve"> Erhard</t>
  </si>
  <si>
    <t> Matejko</t>
  </si>
  <si>
    <t xml:space="preserve"> Tahereh</t>
  </si>
  <si>
    <t> Szobar</t>
  </si>
  <si>
    <t xml:space="preserve"> Patricia</t>
  </si>
  <si>
    <t>Autor 3 NN</t>
  </si>
  <si>
    <t>Autor 3 VN</t>
  </si>
  <si>
    <t>Autor 4 NN</t>
  </si>
  <si>
    <t>Autor 4 VN</t>
  </si>
  <si>
    <t>C.H.Beck Paperback</t>
  </si>
  <si>
    <t>C.H.Beck Wissen</t>
  </si>
  <si>
    <t>978-3-406-63610-3</t>
  </si>
  <si>
    <t>978-3-406-58386-5</t>
  </si>
  <si>
    <t>bsr</t>
  </si>
  <si>
    <t>BL</t>
  </si>
  <si>
    <t>978-3-406-64576-1</t>
  </si>
  <si>
    <t>978-3-406-64110-7</t>
  </si>
  <si>
    <t>978-3-406-62505-3</t>
  </si>
  <si>
    <t>978-3-406-68901-7</t>
  </si>
  <si>
    <t>978-3-406-61840-6</t>
  </si>
  <si>
    <t>978-3-406-61228-2</t>
  </si>
  <si>
    <t>978-3-406-67127-2</t>
  </si>
  <si>
    <t>978-3-406-68410-4</t>
  </si>
  <si>
    <t xml:space="preserve">978-3-406-68905-5 </t>
  </si>
  <si>
    <t>978-3-406-68902-4</t>
  </si>
  <si>
    <t>978-3-406-68913-0</t>
  </si>
  <si>
    <t>978-3-406-68915-4</t>
  </si>
  <si>
    <t>978-3-406-68916-1</t>
  </si>
  <si>
    <t>978-3-406-68917-8</t>
  </si>
  <si>
    <t>978-3-406-61544-3</t>
  </si>
  <si>
    <t>978-3-406-61627-3</t>
  </si>
  <si>
    <t>978-3-406-61628-0</t>
  </si>
  <si>
    <t xml:space="preserve">978-3-406-62264-9 </t>
  </si>
  <si>
    <t>978-3-406-69114-0</t>
  </si>
  <si>
    <t>978-3-406-62270-0</t>
  </si>
  <si>
    <t>978-3-406-62272-4</t>
  </si>
  <si>
    <t>978-3-406-62277-9</t>
  </si>
  <si>
    <t>978-3-406-62314-1</t>
  </si>
  <si>
    <t>978-3-406-62332-5</t>
  </si>
  <si>
    <t>978-3-406-62461-2</t>
  </si>
  <si>
    <t>978-3-406-66975-0</t>
  </si>
  <si>
    <t xml:space="preserve">978-3-406-69126-3 </t>
  </si>
  <si>
    <t>978-3-406-69127-0</t>
  </si>
  <si>
    <t>978-3-406-69129-4</t>
  </si>
  <si>
    <t>978-3-406-69130-0</t>
  </si>
  <si>
    <t>978-3-406-69131-7</t>
  </si>
  <si>
    <t>978-3-406-69133-1</t>
  </si>
  <si>
    <t>978-3-406-69134-8</t>
  </si>
  <si>
    <t xml:space="preserve">978-3-406-69135-5 </t>
  </si>
  <si>
    <t>978-3-406-69136-2</t>
  </si>
  <si>
    <t>978-3-406-69128-7</t>
  </si>
  <si>
    <t>978-3-406-62508-4</t>
  </si>
  <si>
    <t>978-3-406-69137-9</t>
  </si>
  <si>
    <t>978-3-406-69138-6</t>
  </si>
  <si>
    <t xml:space="preserve">978-3-406-69067-9 </t>
  </si>
  <si>
    <t>978-3-406-47996-0</t>
  </si>
  <si>
    <t>978-3-406-69140-9</t>
  </si>
  <si>
    <t>978-3-406-69142-3</t>
  </si>
  <si>
    <t>978-3-406-69144-7</t>
  </si>
  <si>
    <t>978-3-406-69115-7</t>
  </si>
  <si>
    <t>978-3-406-62511-4</t>
  </si>
  <si>
    <t>978-3-406-62513-8</t>
  </si>
  <si>
    <t>978-3-406-69116-4</t>
  </si>
  <si>
    <t>978-3-406-69117-1</t>
  </si>
  <si>
    <t xml:space="preserve">978-3-406-69118-8 </t>
  </si>
  <si>
    <t>978-3-406-69119-5</t>
  </si>
  <si>
    <t>978-3-406-69120-1</t>
  </si>
  <si>
    <t>978-3-406-69121-8</t>
  </si>
  <si>
    <t>978-3-406-69125-6</t>
  </si>
  <si>
    <t>978-3-406-69051-8</t>
  </si>
  <si>
    <t>978-3-406-69053-2</t>
  </si>
  <si>
    <t>978-3-406-69055-6</t>
  </si>
  <si>
    <t>978-3-406-61534-4</t>
  </si>
  <si>
    <t>978-3-406-62713-2</t>
  </si>
  <si>
    <t>978-3-406-62714-9</t>
  </si>
  <si>
    <t>978-3-406-62719-4</t>
  </si>
  <si>
    <t>978-3-406-64161-9</t>
  </si>
  <si>
    <t>978-3-406-69272-7</t>
  </si>
  <si>
    <t>978-3-406-69271-0</t>
  </si>
  <si>
    <t>978-3-406-69265-9</t>
  </si>
  <si>
    <t>978-3-406-69253-6</t>
  </si>
  <si>
    <t>978-3-406-64162-6</t>
  </si>
  <si>
    <t xml:space="preserve">978-3-406-69264-2 </t>
  </si>
  <si>
    <t>978-3-406-69268-0</t>
  </si>
  <si>
    <t>978-3-406-69273-4</t>
  </si>
  <si>
    <t>978-3-406-69274-1</t>
  </si>
  <si>
    <t>978-3-406-69254-3</t>
  </si>
  <si>
    <t>978-3-406-69269-7</t>
  </si>
  <si>
    <t xml:space="preserve">978-3-406-69270-3 </t>
  </si>
  <si>
    <t xml:space="preserve">978-3-406-69276-5 </t>
  </si>
  <si>
    <t>978-3-406-69293-2</t>
  </si>
  <si>
    <t>978-3-406-69289-5</t>
  </si>
  <si>
    <t>978-3-406-69287-1</t>
  </si>
  <si>
    <t>978-3-406-69292-5</t>
  </si>
  <si>
    <t>978-3-406-69288-8</t>
  </si>
  <si>
    <t>978-3-406-69321-2</t>
  </si>
  <si>
    <t>978-3-406-69332-8</t>
  </si>
  <si>
    <t xml:space="preserve">978-3-406-69331-1 </t>
  </si>
  <si>
    <t>978-3-406-69329-8</t>
  </si>
  <si>
    <t>978-3-406-69330-4</t>
  </si>
  <si>
    <t>978-3-406-69327-4</t>
  </si>
  <si>
    <t>978-3-406-69326-7</t>
  </si>
  <si>
    <t>978-3-406-69277-2</t>
  </si>
  <si>
    <t>978-3-406-69278-9</t>
  </si>
  <si>
    <t>978-3-406-69279-6</t>
  </si>
  <si>
    <t>978-3-406-69280-2</t>
  </si>
  <si>
    <t>978-3-406-69282-6</t>
  </si>
  <si>
    <t>978-3-406-69284-0</t>
  </si>
  <si>
    <t>978-3-406-69285-7</t>
  </si>
  <si>
    <t>978-3-406-69286-4</t>
  </si>
  <si>
    <t>978-3-406-69290-1</t>
  </si>
  <si>
    <t>978-3-406-69359-5</t>
  </si>
  <si>
    <t>978-3-406-69323-6</t>
  </si>
  <si>
    <t>978-3-406-69324-3</t>
  </si>
  <si>
    <t>978-3-406-61623-5</t>
  </si>
  <si>
    <t>978-3-406-69283-3</t>
  </si>
  <si>
    <t>978-3-406-61841-3</t>
  </si>
  <si>
    <t>978-3-406-67662-8</t>
  </si>
  <si>
    <t xml:space="preserve">978-3-406-68904-8 </t>
  </si>
  <si>
    <t>978-3-406-69335-9</t>
  </si>
  <si>
    <t>978-3-406-69132-4</t>
  </si>
  <si>
    <t>978-3-406-69402-8</t>
  </si>
  <si>
    <t>978-3-406-69599-5</t>
  </si>
  <si>
    <t>978-3-406-69600-8</t>
  </si>
  <si>
    <t>978-3-406-69291-8</t>
  </si>
  <si>
    <t>978-3-406-69141-6</t>
  </si>
  <si>
    <t>978-3-406-69122-5</t>
  </si>
  <si>
    <t>978-3-406-62720-0</t>
  </si>
  <si>
    <t>978-3-406-62717-0</t>
  </si>
  <si>
    <t>978-3-406-61849-9</t>
  </si>
  <si>
    <t>978-3-406-69325-0</t>
  </si>
  <si>
    <t>978-3-406-69722-7</t>
  </si>
  <si>
    <t>978-3-406-69896-5</t>
  </si>
  <si>
    <t>978-3-406-61624-2</t>
  </si>
  <si>
    <t>978-3-406-69595-7</t>
  </si>
  <si>
    <t>978-3-406-62729-3</t>
  </si>
  <si>
    <t xml:space="preserve">978-3-406-69946-7 </t>
  </si>
  <si>
    <t>978-3-406-69948-1</t>
  </si>
  <si>
    <t>978-3-406-69947-4</t>
  </si>
  <si>
    <t>978-3-406-62509-1</t>
  </si>
  <si>
    <t>978-3-406-69336-6</t>
  </si>
  <si>
    <t>978-3-406-69338-0</t>
  </si>
  <si>
    <t>978-3-406-69339-7</t>
  </si>
  <si>
    <t>978-3-406-69068-6</t>
  </si>
  <si>
    <t>978-3-406-70089-7</t>
  </si>
  <si>
    <t>978-3-406-70088-0</t>
  </si>
  <si>
    <t>978-3-406-70091-0</t>
  </si>
  <si>
    <t>978-3-406-70139-9</t>
  </si>
  <si>
    <t xml:space="preserve">978-3-406-62336-3 </t>
  </si>
  <si>
    <t>978-3-406-70087-3</t>
  </si>
  <si>
    <t>978-3-406-70090-3</t>
  </si>
  <si>
    <t xml:space="preserve">978-3-406-62338-7 </t>
  </si>
  <si>
    <t>978-3-406-69333-5</t>
  </si>
  <si>
    <t>Tristan und Isolde</t>
  </si>
  <si>
    <t xml:space="preserve">978-3-406-60171-2 </t>
  </si>
  <si>
    <t>978-3-406-47645-7</t>
  </si>
  <si>
    <t>978-3-406-56844-2</t>
  </si>
  <si>
    <t xml:space="preserve">978-3-406-45943-6 </t>
  </si>
  <si>
    <t>978-3-406-64908-0</t>
  </si>
  <si>
    <t xml:space="preserve">978-3-406-39891-9 </t>
  </si>
  <si>
    <t>978-3-406-39895-7</t>
  </si>
  <si>
    <t>978-3-406-70130-6</t>
  </si>
  <si>
    <t xml:space="preserve">978-3-406-39892-6 </t>
  </si>
  <si>
    <t>978-3-406-39925-1</t>
  </si>
  <si>
    <t>978-3-406-39893-3</t>
  </si>
  <si>
    <t>978-3-406-69483-7</t>
  </si>
  <si>
    <t>978-3-406-39894-0</t>
  </si>
  <si>
    <t>978-3-406-39896-4</t>
  </si>
  <si>
    <t>978-3-406-63641-7</t>
  </si>
  <si>
    <t>978-3-406-32913-5</t>
  </si>
  <si>
    <t xml:space="preserve">978-3-406-33061-2 </t>
  </si>
  <si>
    <t xml:space="preserve">978-3-406-37002-1 </t>
  </si>
  <si>
    <t>978-3-406-63203-7</t>
  </si>
  <si>
    <t xml:space="preserve">978-3-406-59253-9 </t>
  </si>
  <si>
    <t>978-3-406-36983-4</t>
  </si>
  <si>
    <t>978-3-406-39384-6</t>
  </si>
  <si>
    <t>978-3-406-31268-7</t>
  </si>
  <si>
    <t>978-3-406-31269-4</t>
  </si>
  <si>
    <t>978-3-406-42743-5</t>
  </si>
  <si>
    <t xml:space="preserve">978-3-406-30301-2 </t>
  </si>
  <si>
    <t>978-3-406-55134-5</t>
  </si>
  <si>
    <t>978-3-406-31347-9</t>
  </si>
  <si>
    <t>978-3-406-31348-6</t>
  </si>
  <si>
    <t>978-3-406-31349-3</t>
  </si>
  <si>
    <t>978-3-406-49275-4</t>
  </si>
  <si>
    <t>978-3-406-04716-9</t>
  </si>
  <si>
    <t>978-3-406-04717-6</t>
  </si>
  <si>
    <t>978-3-406-04718-3</t>
  </si>
  <si>
    <t xml:space="preserve">978-3-406-06477-7 </t>
  </si>
  <si>
    <t>978-3-406-39451-5</t>
  </si>
  <si>
    <t>978-3-406-39452-2</t>
  </si>
  <si>
    <t>978-3-406-39453-9</t>
  </si>
  <si>
    <t>978-3-406-50451-8</t>
  </si>
  <si>
    <t xml:space="preserve">978-3-406-50925-4 </t>
  </si>
  <si>
    <t>978-3-406-02515-0</t>
  </si>
  <si>
    <t>978-3-406-64497-9</t>
  </si>
  <si>
    <t>978-3-406-09401-9</t>
  </si>
  <si>
    <t>978-3-406-09402-6</t>
  </si>
  <si>
    <t xml:space="preserve">978-3-406-30958-8 </t>
  </si>
  <si>
    <t>978-3-406-30959-5</t>
  </si>
  <si>
    <t>978-3-406-30960-1</t>
  </si>
  <si>
    <t>978-3-406-70865-7</t>
  </si>
  <si>
    <t>978-3-406-58742-9</t>
  </si>
  <si>
    <t xml:space="preserve">978-3-406-65577-7 </t>
  </si>
  <si>
    <t xml:space="preserve">978-3-406-65578-4 </t>
  </si>
  <si>
    <t xml:space="preserve">978-3-406-65579-1 </t>
  </si>
  <si>
    <t>978-3-406-37668-9</t>
  </si>
  <si>
    <t>978-3-406-48229-8</t>
  </si>
  <si>
    <t>978-3-406-57779-6</t>
  </si>
  <si>
    <t>978-3-406-68627-6</t>
  </si>
  <si>
    <t>978-3-406-47587-0</t>
  </si>
  <si>
    <t>978-3-406-58779-5</t>
  </si>
  <si>
    <t>978-3-406-37461-6</t>
  </si>
  <si>
    <t>978-3-406-39131-6</t>
  </si>
  <si>
    <t xml:space="preserve">978-3-406-41171-7 </t>
  </si>
  <si>
    <t>978-3-406-45345-8</t>
  </si>
  <si>
    <t xml:space="preserve">978-3-406-45346-5 </t>
  </si>
  <si>
    <t xml:space="preserve">978-3-406-46997-8 </t>
  </si>
  <si>
    <t>978-3-406-47782-9</t>
  </si>
  <si>
    <t>978-3-406-48181-9</t>
  </si>
  <si>
    <t xml:space="preserve">978-3-406-50165-4 </t>
  </si>
  <si>
    <t xml:space="preserve">978-3-406-52765-4 </t>
  </si>
  <si>
    <t xml:space="preserve">978-3-406-54900-7 </t>
  </si>
  <si>
    <t xml:space="preserve">978-3-406-44196-7 </t>
  </si>
  <si>
    <t xml:space="preserve">978-3-406-69953-5 </t>
  </si>
  <si>
    <t>978-3-406-62899-3</t>
  </si>
  <si>
    <t>978-3-406-32974-6</t>
  </si>
  <si>
    <t xml:space="preserve">978-3-406-03567-8 </t>
  </si>
  <si>
    <t xml:space="preserve">978-3-406-70420-8 </t>
  </si>
  <si>
    <t>978-3-406-70421-5</t>
  </si>
  <si>
    <t xml:space="preserve">978-3-406-70340-9 </t>
  </si>
  <si>
    <t>978-3-406-70341-6</t>
  </si>
  <si>
    <t>978-3-406-70422-2</t>
  </si>
  <si>
    <t>978-3-406-68911-6</t>
  </si>
  <si>
    <t>978-3-406-68899-7</t>
  </si>
  <si>
    <t>978-3-406-68912-3</t>
  </si>
  <si>
    <t>978-3-406-70424-6</t>
  </si>
  <si>
    <t>978-3-406-70425-3</t>
  </si>
  <si>
    <t>978-3-406-70423-9</t>
  </si>
  <si>
    <t>978-3-406-70426-0</t>
  </si>
  <si>
    <t xml:space="preserve">978-3-406-70427-7 </t>
  </si>
  <si>
    <t>978-3-406-65556-2</t>
  </si>
  <si>
    <t>978-3-406-70816-9</t>
  </si>
  <si>
    <t>978-3-406-70428-4</t>
  </si>
  <si>
    <t>978-3-406-70429-1</t>
  </si>
  <si>
    <t>978-3-406-70430-7</t>
  </si>
  <si>
    <t>978-3-406-70729-2</t>
  </si>
  <si>
    <t>978-3-406-70342-3</t>
  </si>
  <si>
    <t>978-3-406-70343-0</t>
  </si>
  <si>
    <t xml:space="preserve">978-3-406-70344-7 </t>
  </si>
  <si>
    <t>978-3-406-70345-4</t>
  </si>
  <si>
    <t xml:space="preserve">978-3-406-70346-1 </t>
  </si>
  <si>
    <t>978-3-406-70347-8</t>
  </si>
  <si>
    <t>978-3-406-70348-5</t>
  </si>
  <si>
    <t>978-3-406-65673-6</t>
  </si>
  <si>
    <t xml:space="preserve">978-3-406-65072-7 </t>
  </si>
  <si>
    <t>978-3-406-70349-2</t>
  </si>
  <si>
    <t xml:space="preserve">978-3-406-67163-0 </t>
  </si>
  <si>
    <t>978-3-406-70350-8</t>
  </si>
  <si>
    <t>978-3-406-70351-5</t>
  </si>
  <si>
    <t>978-3-406-70448-2</t>
  </si>
  <si>
    <t>978-3-406-70449-9</t>
  </si>
  <si>
    <t xml:space="preserve">978-3-406-70450-5 </t>
  </si>
  <si>
    <t>978-3-406-70451-2</t>
  </si>
  <si>
    <t>978-3-406-70452-9</t>
  </si>
  <si>
    <t>978-3-406-70453-6</t>
  </si>
  <si>
    <t>978-3-406-70454-3</t>
  </si>
  <si>
    <t xml:space="preserve">978-3-406-70455-0 </t>
  </si>
  <si>
    <t xml:space="preserve">978-3-406-70456-7 </t>
  </si>
  <si>
    <t>978-3-406-70457-4</t>
  </si>
  <si>
    <t>978-3-406-70352-2</t>
  </si>
  <si>
    <t xml:space="preserve">978-3-406-70458-1 </t>
  </si>
  <si>
    <t>978-3-406-70459-8</t>
  </si>
  <si>
    <t>978-3-406-70460-4</t>
  </si>
  <si>
    <t>978-3-406-70461-1</t>
  </si>
  <si>
    <t xml:space="preserve">978-3-406-70462-8 </t>
  </si>
  <si>
    <t xml:space="preserve">978-3-406-70576-2 </t>
  </si>
  <si>
    <t>978-3-406-69266-6</t>
  </si>
  <si>
    <t xml:space="preserve">978-3-406-70463-5 </t>
  </si>
  <si>
    <t xml:space="preserve">978-3-406-70464-2 </t>
  </si>
  <si>
    <t>978-3-406-70465-9</t>
  </si>
  <si>
    <t>978-3-406-70466-6</t>
  </si>
  <si>
    <t>978-3-406-70467-3</t>
  </si>
  <si>
    <t>978-3-406-70468-0</t>
  </si>
  <si>
    <t>978-3-406-69369-4</t>
  </si>
  <si>
    <t>978-3-406-70469-7</t>
  </si>
  <si>
    <t>978-3-406-70470-3</t>
  </si>
  <si>
    <t xml:space="preserve">978-3-406-70471-0 </t>
  </si>
  <si>
    <t xml:space="preserve">978-3-406-70475-8 </t>
  </si>
  <si>
    <t xml:space="preserve">978-3-406-70476-5 </t>
  </si>
  <si>
    <t xml:space="preserve">978-3-406-70478-9 </t>
  </si>
  <si>
    <t>978-3-406-70479-6</t>
  </si>
  <si>
    <t>978-3-406-70474-1</t>
  </si>
  <si>
    <t xml:space="preserve">978-3-406-70473-4 </t>
  </si>
  <si>
    <t>978-3-406-70472-7</t>
  </si>
  <si>
    <t>978-3-406-70481-9</t>
  </si>
  <si>
    <t>978-3-406-70480-2</t>
  </si>
  <si>
    <t>978-3-406-70477-2</t>
  </si>
  <si>
    <t xml:space="preserve">978-3-406-69341-0 </t>
  </si>
  <si>
    <t xml:space="preserve">978-3-406-70805-3 </t>
  </si>
  <si>
    <t>978-3-406-69124-9</t>
  </si>
  <si>
    <t>978-3-406-70482-6</t>
  </si>
  <si>
    <t>978-3-406-70483-3</t>
  </si>
  <si>
    <t>Assmann, Jan: Ma'at. Gerechtigkeit und Unsterblichkeit im Alten Ägypten</t>
  </si>
  <si>
    <t>Lichtenberg Briefwechsel Bd. 1: 1765-1779</t>
  </si>
  <si>
    <t>Lichtenberg Briefwechsel Bd. 2: 1780-1784</t>
  </si>
  <si>
    <t>Lichtenberg Briefwechsel Bd. 3: 1785-1792</t>
  </si>
  <si>
    <t>Lichtenberg Briefwechsel Bd. 4: 1793-1799</t>
  </si>
  <si>
    <t>Röhl, Wilhelm II. Bd. 1</t>
  </si>
  <si>
    <t xml:space="preserve">Röhl, Wilhelm II. Bd. 2 </t>
  </si>
  <si>
    <t>Röhl, Wilhelm II. Bd. 3</t>
  </si>
  <si>
    <t xml:space="preserve">Schweitzer, Reich Gottes und Christentum </t>
  </si>
  <si>
    <t>Schweitzer, Straßburger Vorlesungen</t>
  </si>
  <si>
    <t>Die Weltanschauung der Ehrfurcht vor dem Leben. Kulturphilosophie III Erster und Zweiter Teil</t>
  </si>
  <si>
    <t>Die Weltanschauung der Ehrfurcht vor dem Leben. Kulturphilosophie III Dritter und Vierter Teil</t>
  </si>
  <si>
    <t>Schweitzer, Predigten 1898-1948</t>
  </si>
  <si>
    <t>Schweitzer, Kultur und Ethik in den Weltreligionen</t>
  </si>
  <si>
    <t xml:space="preserve">Schweitzer, Geschichte des chinesischen Denkens </t>
  </si>
  <si>
    <t>Schweitzer, Vorträge Vorlesungen Aufsätze</t>
  </si>
  <si>
    <t>Schweitzer, Wir Epigonen</t>
  </si>
  <si>
    <t>Schweitzer, Theologischer und philosoph. Briefwechsel</t>
  </si>
  <si>
    <t>Riemer, Studium der Gräzistik</t>
  </si>
  <si>
    <t xml:space="preserve">Wolfrum, Die Mauer </t>
  </si>
  <si>
    <t xml:space="preserve">Schmidt, Das politische System Deutschlands </t>
  </si>
  <si>
    <t xml:space="preserve">Blum, Giorgio Vasari </t>
  </si>
  <si>
    <t xml:space="preserve">Beer, Flucht und Vertreibung der Deutschen </t>
  </si>
  <si>
    <t xml:space="preserve">Schneider, Islam und die Frauen </t>
  </si>
  <si>
    <t xml:space="preserve">Wolfrum, 101 Fragen: BRD </t>
  </si>
  <si>
    <t xml:space="preserve">Krämer, Demokratie im Islam </t>
  </si>
  <si>
    <t xml:space="preserve">Junker, 101 Fragen: Evolution </t>
  </si>
  <si>
    <t xml:space="preserve">Großheim, Ho Chi Minh </t>
  </si>
  <si>
    <t xml:space="preserve">Haarmann, Rätsel der Donauzivilisation </t>
  </si>
  <si>
    <t xml:space="preserve">Assmann, Der lange Schatten der Vergangenheit </t>
  </si>
  <si>
    <t xml:space="preserve">Gelfert, Charles Dickens </t>
  </si>
  <si>
    <t xml:space="preserve">Schmiedt, Karl May </t>
  </si>
  <si>
    <t xml:space="preserve">Benz, Deutsche Juden im 20. Jahrhundert </t>
  </si>
  <si>
    <t xml:space="preserve">Assmann/Ebeling, Ägyptische Mysterien </t>
  </si>
  <si>
    <t xml:space="preserve">Borasio, Über das Sterben </t>
  </si>
  <si>
    <t xml:space="preserve">Scholtyseck, Der Aufstieg der Quandts </t>
  </si>
  <si>
    <t xml:space="preserve">James, Krupp </t>
  </si>
  <si>
    <t xml:space="preserve">Kielinger, Elizabeth II. </t>
  </si>
  <si>
    <t xml:space="preserve">Schmitz-Emans, Franz Kafka </t>
  </si>
  <si>
    <t xml:space="preserve">Henze-Döhring, Friedrich der Große </t>
  </si>
  <si>
    <t xml:space="preserve">Reinhardt, Machiavelli </t>
  </si>
  <si>
    <t xml:space="preserve">Görtemaker, Eva Braun </t>
  </si>
  <si>
    <t xml:space="preserve">Wende, Das Britische Empire (BHB) </t>
  </si>
  <si>
    <t xml:space="preserve">Burckhardt, Das Zeitalter Friedrichs des Großen </t>
  </si>
  <si>
    <t xml:space="preserve">Baberowski, Verbrannte Erde </t>
  </si>
  <si>
    <t xml:space="preserve">Raphael, Imperiale Gewalt </t>
  </si>
  <si>
    <t xml:space="preserve">Turner, Eleonore von Aquitanien </t>
  </si>
  <si>
    <t xml:space="preserve">Wirsching, Der Preis der Freiheit </t>
  </si>
  <si>
    <t xml:space="preserve">Kohl, Ethnologie </t>
  </si>
  <si>
    <t xml:space="preserve">Becher, Otto der Große </t>
  </si>
  <si>
    <t xml:space="preserve">Dreher, Athen und Sparta </t>
  </si>
  <si>
    <t xml:space="preserve">Behringer, Kulturgeschichte des Sports </t>
  </si>
  <si>
    <t xml:space="preserve">Lüst, Quantenfische </t>
  </si>
  <si>
    <t xml:space="preserve">Valk, Der junge Goethe </t>
  </si>
  <si>
    <t xml:space="preserve">Szlezák, Homer </t>
  </si>
  <si>
    <t xml:space="preserve">Trabant, Weltansichten </t>
  </si>
  <si>
    <t xml:space="preserve">Bayertz, Der aufrechte Gang </t>
  </si>
  <si>
    <t xml:space="preserve">Schmidt-Dengler, Jederzeit besuchsfähig </t>
  </si>
  <si>
    <t xml:space="preserve">Weinrich, Über das Haben </t>
  </si>
  <si>
    <t xml:space="preserve">Volkov, Walther Rathenau </t>
  </si>
  <si>
    <t xml:space="preserve">Markschies, Das antike Christentum </t>
  </si>
  <si>
    <t xml:space="preserve">Ritter, Genscher und die deutsche Vereinigung </t>
  </si>
  <si>
    <t xml:space="preserve">Ritter, Die Schreie der Verwundeten </t>
  </si>
  <si>
    <t xml:space="preserve">Flashar, Aristoteles </t>
  </si>
  <si>
    <t xml:space="preserve">Lutz, Carl von Siemens </t>
  </si>
  <si>
    <t xml:space="preserve">Langner, Jean Paul </t>
  </si>
  <si>
    <t xml:space="preserve">Wilson, Die soziale Eroberung der Erde </t>
  </si>
  <si>
    <t xml:space="preserve">Pagels, Apokalypse </t>
  </si>
  <si>
    <t xml:space="preserve">Benz, Theresienstadt </t>
  </si>
  <si>
    <t xml:space="preserve">Guinnane, Die Geschichte der DZ-BANK </t>
  </si>
  <si>
    <t xml:space="preserve">Beinart, Die amerikanischen Juden und Israel </t>
  </si>
  <si>
    <t xml:space="preserve">Viel, Egon Friedell </t>
  </si>
  <si>
    <t xml:space="preserve">Wolfrum, Rot-Grün an der Macht </t>
  </si>
  <si>
    <t xml:space="preserve">Flasch, Warum ich kein Christ bin </t>
  </si>
  <si>
    <t xml:space="preserve">Sifton, Keine gewöhnlichen Männer </t>
  </si>
  <si>
    <t xml:space="preserve">Rader, Friedrich II. </t>
  </si>
  <si>
    <t xml:space="preserve">Nowak, Kooperative Intelligenz </t>
  </si>
  <si>
    <t xml:space="preserve">Reinhardt, Pius II. Piccolomini </t>
  </si>
  <si>
    <t xml:space="preserve">Schönpflug, Luise von Preußen </t>
  </si>
  <si>
    <t xml:space="preserve">Küster, Am Anfang war das Korn </t>
  </si>
  <si>
    <t xml:space="preserve">Satz, Gottes unsichtbare Würfel </t>
  </si>
  <si>
    <t xml:space="preserve">Ahrens, Jürgen Ponto </t>
  </si>
  <si>
    <t xml:space="preserve">Gelfert, William Shakespeare in seiner Zeit </t>
  </si>
  <si>
    <t xml:space="preserve">James, Swiss Re </t>
  </si>
  <si>
    <t xml:space="preserve">Schwarz, Wien und die Juden </t>
  </si>
  <si>
    <t xml:space="preserve">Jessen, Verdun 1916 </t>
  </si>
  <si>
    <t xml:space="preserve">Reichholf, Ornis </t>
  </si>
  <si>
    <t xml:space="preserve">Lauer, Der kleine Wagnerianer </t>
  </si>
  <si>
    <t xml:space="preserve">Esch, Lebenswelt des europäischen Spätmittelalters </t>
  </si>
  <si>
    <t xml:space="preserve">Zapperi, Die Päpste und ihre Maler </t>
  </si>
  <si>
    <t xml:space="preserve">Borasio, selbst bestimmt sterben </t>
  </si>
  <si>
    <t xml:space="preserve">Obrist, Kuratieren! </t>
  </si>
  <si>
    <t xml:space="preserve">Wolf, Krypta </t>
  </si>
  <si>
    <t>978-3-406-62502-2</t>
  </si>
  <si>
    <t>978-3-406-54787-4 </t>
  </si>
  <si>
    <t>978-3-406-62388-2</t>
  </si>
  <si>
    <t>2.A </t>
  </si>
  <si>
    <t>978-3-406-58517-3</t>
  </si>
  <si>
    <t>978-3-406-60390-7</t>
  </si>
  <si>
    <t>978-3-406-62243-4</t>
  </si>
  <si>
    <t>978-3-406-61455-2</t>
  </si>
  <si>
    <t>978-3-406-61406-4</t>
  </si>
  <si>
    <t>978-3-406-61407-1</t>
  </si>
  <si>
    <t>978-3-406-62492-6</t>
  </si>
  <si>
    <t>978-3-406-62493-3</t>
  </si>
  <si>
    <t>978-3-406-62212-0</t>
  </si>
  <si>
    <t>978-3-406-62213-7</t>
  </si>
  <si>
    <t>978-3-406-58515-9</t>
  </si>
  <si>
    <t>978-3-406-61566-5</t>
  </si>
  <si>
    <t> 02.08.2011</t>
  </si>
  <si>
    <t>978-3-406-62126-0 </t>
  </si>
  <si>
    <t>978-3-406-62127-7</t>
  </si>
  <si>
    <t>978-3-406-62202-1</t>
  </si>
  <si>
    <t>978-3-406-62203-8</t>
  </si>
  <si>
    <t>978-3-406-62208-3</t>
  </si>
  <si>
    <t>978-3-406-62209-0</t>
  </si>
  <si>
    <t>978-3-406-54962-5</t>
  </si>
  <si>
    <t>978-3-406-62262-5</t>
  </si>
  <si>
    <t>978-3-406-63200-6</t>
  </si>
  <si>
    <t>978-3-406-59980-4</t>
  </si>
  <si>
    <t>978-3-406-62217-5</t>
  </si>
  <si>
    <t>978-3-406-62218-2</t>
  </si>
  <si>
    <t>978-3-406-62116-1</t>
  </si>
  <si>
    <t>978-3-406-62117-8</t>
  </si>
  <si>
    <t>978-3-406-62292-2</t>
  </si>
  <si>
    <t>978-3-406-62293-9</t>
  </si>
  <si>
    <t>978-3-406-62122-2</t>
  </si>
  <si>
    <t>978-3-406-62123-9</t>
  </si>
  <si>
    <t>978-3-406-61708-9</t>
  </si>
  <si>
    <t>978-3-406-62979-2 </t>
  </si>
  <si>
    <t>11.A</t>
  </si>
  <si>
    <t>978-3-406-62694-4</t>
  </si>
  <si>
    <t>978-3-406-62695-1</t>
  </si>
  <si>
    <t>978-3-406-62251-9</t>
  </si>
  <si>
    <t>978-3-406-62252-6</t>
  </si>
  <si>
    <t>978-3-406-62414-8</t>
  </si>
  <si>
    <t>978-3-406-62360-8</t>
  </si>
  <si>
    <t>978-3-406-62361-5</t>
  </si>
  <si>
    <t>978-3-406-62229-8</t>
  </si>
  <si>
    <t>978-3-406-62230-4</t>
  </si>
  <si>
    <t>Arbeitsbücher zur Literaturgeschichte</t>
  </si>
  <si>
    <t>978-3-406-63055-2</t>
  </si>
  <si>
    <t>978-3-406-63056-9</t>
  </si>
  <si>
    <t>978-3-406-63017-0</t>
  </si>
  <si>
    <t>978-3-406-63018-7</t>
  </si>
  <si>
    <t>978-3-406-53618-2</t>
  </si>
  <si>
    <t>978-3-406-62518-3</t>
  </si>
  <si>
    <t>978-3-406-62991-4</t>
  </si>
  <si>
    <t>978-3-406-62992-1</t>
  </si>
  <si>
    <t>978-3-406-58514-2</t>
  </si>
  <si>
    <t>5.A</t>
  </si>
  <si>
    <t>978-3-406-61663-1</t>
  </si>
  <si>
    <t>Beck's Historische Bibliothek</t>
  </si>
  <si>
    <t>978-3-406-62459-9</t>
  </si>
  <si>
    <t>978-3-406-63178-8</t>
  </si>
  <si>
    <t>978-3-406-63179-5</t>
  </si>
  <si>
    <t>978-3-406-63254-9</t>
  </si>
  <si>
    <t>978-3-406-63255-6</t>
  </si>
  <si>
    <t> 1.A</t>
  </si>
  <si>
    <t>978-3-406-62353-0</t>
  </si>
  <si>
    <t>978-3-406-63199-3</t>
  </si>
  <si>
    <t>978-3-406-63410-9</t>
  </si>
  <si>
    <t>978-3-406-63053-8</t>
  </si>
  <si>
    <t>978-3-406-63054-5</t>
  </si>
  <si>
    <t>978-3-406-63253-2</t>
  </si>
  <si>
    <t>978-3-406-63544-1</t>
  </si>
  <si>
    <t>978-3-406-63029-3</t>
  </si>
  <si>
    <t>978-3-406-63031-6</t>
  </si>
  <si>
    <t>978-3-406-63032-3</t>
  </si>
  <si>
    <t>978-3-406-63201-3</t>
  </si>
  <si>
    <t>978-3-406-61341-8</t>
  </si>
  <si>
    <t>978-3-406-46835-3</t>
  </si>
  <si>
    <t>3.A </t>
  </si>
  <si>
    <t>C.H. Beck Studium</t>
  </si>
  <si>
    <t>978-3-406-64004-9</t>
  </si>
  <si>
    <t>978-3-406-63082-8</t>
  </si>
  <si>
    <t>978-3-406-63083-5</t>
  </si>
  <si>
    <t>978-3-406-63061-3</t>
  </si>
  <si>
    <t>978-3-406-63062-0</t>
  </si>
  <si>
    <t>978-3-406-63093-4</t>
  </si>
  <si>
    <t>978-3-406-63094-1</t>
  </si>
  <si>
    <t>978-3-406-63090-3</t>
  </si>
  <si>
    <t>978-3-406-63091-0</t>
  </si>
  <si>
    <t>978-3-406-63176-4 </t>
  </si>
  <si>
    <t>978-3-406-63367-6</t>
  </si>
  <si>
    <t>978-3-406-63368-3</t>
  </si>
  <si>
    <t>978-3-406-63205-1</t>
  </si>
  <si>
    <t>978-3-406-63206-8</t>
  </si>
  <si>
    <t>978-3-406-62285-4</t>
  </si>
  <si>
    <t>978-3-406-62286-1</t>
  </si>
  <si>
    <t>978-3-406-63885-5</t>
  </si>
  <si>
    <t>978-3-406-63886-2</t>
  </si>
  <si>
    <t>978-3-406-63708-7</t>
  </si>
  <si>
    <t>978-3-406-63709-4</t>
  </si>
  <si>
    <t>978-3-406-63854-1</t>
  </si>
  <si>
    <t>978-3-406-63855-8</t>
  </si>
  <si>
    <t>978-3-406-63729-2</t>
  </si>
  <si>
    <t>978-3-406-63730-8</t>
  </si>
  <si>
    <t>978-3-406-64362-0</t>
  </si>
  <si>
    <t>978-3-406-64021-6</t>
  </si>
  <si>
    <t>978-3-406-63848-0</t>
  </si>
  <si>
    <t> 2.A </t>
  </si>
  <si>
    <t>978-3-406-63852-7</t>
  </si>
  <si>
    <t>978-3-406-63853-4</t>
  </si>
  <si>
    <t>978-3-406-63849-7</t>
  </si>
  <si>
    <t>978-3-406-63702-5</t>
  </si>
  <si>
    <t>978-3-406-63703-2</t>
  </si>
  <si>
    <t>978-3-406-64094-0</t>
  </si>
  <si>
    <t>978-3-406-64095-7</t>
  </si>
  <si>
    <t>978-3-406-63926-5</t>
  </si>
  <si>
    <t>978-3-406-63927-2</t>
  </si>
  <si>
    <t>978-3-406-63883-1</t>
  </si>
  <si>
    <t>978-3-406-63884-8</t>
  </si>
  <si>
    <t>978-3-406-63514-4</t>
  </si>
  <si>
    <t>978-3-406-62282-3</t>
  </si>
  <si>
    <t>978-3-406-64386-6</t>
  </si>
  <si>
    <t>978-3-406-64387-3</t>
  </si>
  <si>
    <t>978-3-406-64445-0</t>
  </si>
  <si>
    <t>978-3-406-64446-7</t>
  </si>
  <si>
    <t>978-3-406-64533-4 </t>
  </si>
  <si>
    <t>978-3-406-64534-1 </t>
  </si>
  <si>
    <t>978-3-406-64558-7</t>
  </si>
  <si>
    <t>978-3-406-65066-6</t>
  </si>
  <si>
    <t>978-3-406-64496-2</t>
  </si>
  <si>
    <t>978-3-406-64556-3</t>
  </si>
  <si>
    <t>978-3-406-64557-0</t>
  </si>
  <si>
    <t>Montgelas, Bd. 2</t>
  </si>
  <si>
    <t>Montgelas, Bd. 1</t>
  </si>
  <si>
    <t xml:space="preserve">Weis, Montgelas Bd. 1 1759-1799 </t>
  </si>
  <si>
    <t>9.A</t>
  </si>
  <si>
    <t>Beck'sche Reihe, Bd. 112</t>
  </si>
  <si>
    <t>Werke aus dem Nachlaß</t>
  </si>
  <si>
    <t>Beck'sche Reihe, Bd. 1071</t>
  </si>
  <si>
    <t>10.A </t>
  </si>
  <si>
    <t>Beck'sche Reihe, Bd. 255</t>
  </si>
  <si>
    <t>Beck'sche Reihe, Bd. 181</t>
  </si>
  <si>
    <t>8.A </t>
  </si>
  <si>
    <t>Beck Paperback, Bd. 1344</t>
  </si>
  <si>
    <t>Beck'sche Reihe, Bd. 6114</t>
  </si>
  <si>
    <t>Beck'sche Reihe, Bd. 6113</t>
  </si>
  <si>
    <t>Beck'sche Reihe, Bd. 6112</t>
  </si>
  <si>
    <t>6.A </t>
  </si>
  <si>
    <t>Beck Paperback, Bd. 224</t>
  </si>
  <si>
    <t>Briefwechsel, Bd. 5</t>
  </si>
  <si>
    <t>Lichtenberg Briefwechsel Bd. 5: Register</t>
  </si>
  <si>
    <t>Briefwechsel, Bd. 4</t>
  </si>
  <si>
    <t>Briefwechsel, Bd. 3</t>
  </si>
  <si>
    <t>Briefwechsel, Bd. 2</t>
  </si>
  <si>
    <t>Briefwechsel, Bd. 1</t>
  </si>
  <si>
    <t>Beck'sche Sonderausgaben</t>
  </si>
  <si>
    <t>Handbuch der bayerischen Geschichte, Bd. IV,2</t>
  </si>
  <si>
    <t>Handbuch der bayerischen Geschichte, Bd. IV,1</t>
  </si>
  <si>
    <t>Handbuch der bayerischen Geschichte, Bd. III,3</t>
  </si>
  <si>
    <t>Handbuch der bayerischen Geschichte, Bd. III,2</t>
  </si>
  <si>
    <t>Handbuch der bayerischen Geschichte, Bd. III,1</t>
  </si>
  <si>
    <t>Goethes Briefe und Briefe an Goethe, Bd. 4</t>
  </si>
  <si>
    <t>Goethes Briefe und Briefe an Goethe, Bd. 3</t>
  </si>
  <si>
    <t>Goethes Briefe und Briefe an Goethe, Bd. 2</t>
  </si>
  <si>
    <t>Goethes Briefe und Briefe an Goethe, Bd. 1</t>
  </si>
  <si>
    <t>11.A </t>
  </si>
  <si>
    <t>Goethe. Werke, Bd. 14</t>
  </si>
  <si>
    <t>Goethe. Werke, Bd. 13</t>
  </si>
  <si>
    <t>Goethe. Werke, Bd. 12</t>
  </si>
  <si>
    <t>Goethe. Werke, Bd. 9</t>
  </si>
  <si>
    <t>Goethe. Werke, Bd. 8</t>
  </si>
  <si>
    <t>Goethe. Werke, Bd. 7</t>
  </si>
  <si>
    <t>Goethe. Werke, Bd. 6</t>
  </si>
  <si>
    <t>Goethe. Werke, Bd. 5</t>
  </si>
  <si>
    <t>Goethe. Werke, Bd. 4</t>
  </si>
  <si>
    <t>Goethe. Werke, Bd. 3</t>
  </si>
  <si>
    <t>Goethe. Werke, Bd. 2</t>
  </si>
  <si>
    <t>Geschichte der Philosophie, Bd. 13</t>
  </si>
  <si>
    <t>Geschichte der Philosophie, Bd. 12</t>
  </si>
  <si>
    <t>Geschichte der Philosophie, Bd. 11</t>
  </si>
  <si>
    <t>Geschichte der Philosophie, Bd. 10</t>
  </si>
  <si>
    <t>Geschichte der Philosophie, Bd. 9/2</t>
  </si>
  <si>
    <t>Geschichte der Philosophie, Bd. 8</t>
  </si>
  <si>
    <t>Geschichte der Philosophie, Bd. 7</t>
  </si>
  <si>
    <t>Geschichte der Philosophie, Bd. 5</t>
  </si>
  <si>
    <t>Geschichte der Philosophie, Bd. 4</t>
  </si>
  <si>
    <t>2. A</t>
  </si>
  <si>
    <t>Geschichte der Philosophie, Bd. 3</t>
  </si>
  <si>
    <t>Geschichte der Philosophie, Bd. 2</t>
  </si>
  <si>
    <t>Geschichte der Philosophie, Bd. 1</t>
  </si>
  <si>
    <t>Geschichte des öffentlichen Rechts in Deutschland, Bd. 4</t>
  </si>
  <si>
    <t>Geschichte des öffentlichen Rechts in Deutschland, Bd. 3</t>
  </si>
  <si>
    <t>Geschichte des öffentlichen Rechts in Deutschland, Bd. 2</t>
  </si>
  <si>
    <t>Geschichte des öffentlichen Rechts in Deutschland, Bd. 1</t>
  </si>
  <si>
    <t>Beck'sche Reihe, Bd. 144</t>
  </si>
  <si>
    <t>Beck'sche Reihe, Bd. 1403</t>
  </si>
  <si>
    <t>7.A </t>
  </si>
  <si>
    <t>Beck'sche Reihe, Bd. 1307</t>
  </si>
  <si>
    <t>Beck'sche Reihe, Bd. 320</t>
  </si>
  <si>
    <t>Beck'sche Reihe, Bd. 319</t>
  </si>
  <si>
    <t>978-3-406-52837-8</t>
  </si>
  <si>
    <t>Beck'sche Reihe, Bd. 1663</t>
  </si>
  <si>
    <t>978-3-406-56378-2</t>
  </si>
  <si>
    <t>Beck'sche Reihe, Bd. 1150</t>
  </si>
  <si>
    <t>978-3-406-68385-5</t>
  </si>
  <si>
    <t>Beck Paperback, Bd. 439</t>
  </si>
  <si>
    <t>4.A </t>
  </si>
  <si>
    <t>978-3-406-65216-5</t>
  </si>
  <si>
    <t>Beck'sche Reihe, Bd. 307</t>
  </si>
  <si>
    <t>978-3-406-67141-8</t>
  </si>
  <si>
    <t>Beck Paperback, Bd. 1098</t>
  </si>
  <si>
    <t>10.A</t>
  </si>
  <si>
    <t>978-3-406-61914-4</t>
  </si>
  <si>
    <t>Beck'sche Reihe, Bd. 1714</t>
  </si>
  <si>
    <t>978-3-406-60178-1</t>
  </si>
  <si>
    <t>Beck'sche Reihe, Bd. 332</t>
  </si>
  <si>
    <t>978-3-406-48653-1</t>
  </si>
  <si>
    <t xml:space="preserve">Hirigoyen, Wenn der Job zur Hölle wird </t>
  </si>
  <si>
    <t>978-3-406-60648-9</t>
  </si>
  <si>
    <t>Europäische Geschichte im 20. Jahrhundert</t>
  </si>
  <si>
    <t>978-3-406-48011-9</t>
  </si>
  <si>
    <t>Beck'sche Reihe, Bd. 2311</t>
  </si>
  <si>
    <t>978-3-406-58350-6</t>
  </si>
  <si>
    <t>Beck'sche Reihe, Bd. 2604</t>
  </si>
  <si>
    <t>978-3-406-50856-1</t>
  </si>
  <si>
    <t>Beck'sche Reihe, Bd. 2356</t>
  </si>
  <si>
    <t xml:space="preserve">978-3-406-51080-9 </t>
  </si>
  <si>
    <t>Beck'sche Reihe, Bd. 1578</t>
  </si>
  <si>
    <t>978-3-406-44752-5</t>
  </si>
  <si>
    <t>Beck'sche Reihe, Bd. 2152</t>
  </si>
  <si>
    <t>978-3-406-69223-9</t>
  </si>
  <si>
    <t>Beck Paperback, Bd. 7010</t>
  </si>
  <si>
    <t>978-3-406-56247-1</t>
  </si>
  <si>
    <t>Beck'sche Reihe, Bd. 2447</t>
  </si>
  <si>
    <t>978-3-406-41881-5</t>
  </si>
  <si>
    <t>Beck'sche Reihe, Bd. 2081</t>
  </si>
  <si>
    <t>978-3-406-68373-2</t>
  </si>
  <si>
    <t>Beck'sche Reihe, Bd. 2500</t>
  </si>
  <si>
    <t>978-3-406-45014-3</t>
  </si>
  <si>
    <t>Beck'sche Reihe, Bd. 2014</t>
  </si>
  <si>
    <t>978-3-406-50855-4</t>
  </si>
  <si>
    <t>Beck'sche Reihe, Bd. 2355</t>
  </si>
  <si>
    <t>978-3-406-60166-8</t>
  </si>
  <si>
    <t>Beck'sche Reihe, Bd. 2051</t>
  </si>
  <si>
    <t>Beck'sche Reihe, Bd. 2016</t>
  </si>
  <si>
    <t>978-3-406-41055-0</t>
  </si>
  <si>
    <t>6.A</t>
  </si>
  <si>
    <t>978-3-406-59004-7</t>
  </si>
  <si>
    <t>Beck'sche Reihe, Bd. 2004</t>
  </si>
  <si>
    <t>978-3-406-41861-7</t>
  </si>
  <si>
    <t>Beck'sche Reihe, Bd. 2061</t>
  </si>
  <si>
    <t>Beck'sche Reihe, Bd. 2083</t>
  </si>
  <si>
    <t>978-3-406-41883-9</t>
  </si>
  <si>
    <t>Beck'sche Reihe, Bd. 2368</t>
  </si>
  <si>
    <t>978-3-406-50868-4</t>
  </si>
  <si>
    <t>978-3-406-44732-7</t>
  </si>
  <si>
    <t>5.A </t>
  </si>
  <si>
    <t>Beck'sche Reihe, Bd. 2132</t>
  </si>
  <si>
    <t xml:space="preserve">Stapf, Hochbegabte Kinder </t>
  </si>
  <si>
    <t>978-3-406-50252-1</t>
  </si>
  <si>
    <t>978-3-406-52815-6</t>
  </si>
  <si>
    <t>978-3-406-69401-1</t>
  </si>
  <si>
    <t>I/2017</t>
  </si>
  <si>
    <t>Beck Paperback, Bd. 1703</t>
  </si>
  <si>
    <t>978-3-406-69461-5</t>
  </si>
  <si>
    <t>Beck'sche Reihe, Bd. 2705</t>
  </si>
  <si>
    <t>978-3-406-60696-0</t>
  </si>
  <si>
    <t>978-3-406-67661-1</t>
  </si>
  <si>
    <t>Beck'sche Reihe, Bd. 2605</t>
  </si>
  <si>
    <t xml:space="preserve">978-3-406-55533-6 </t>
  </si>
  <si>
    <t>Beck'sche Reihe, Bd. 2393</t>
  </si>
  <si>
    <t>978-3-406-53593-2</t>
  </si>
  <si>
    <t xml:space="preserve">978-3-406-47980-9 </t>
  </si>
  <si>
    <t>978-3-406-50835-6</t>
  </si>
  <si>
    <t>Beck'sche Reihe, Bd. 2335</t>
  </si>
  <si>
    <t>978-3-406-44803-4</t>
  </si>
  <si>
    <t>Beck'sche Reihe, Bd. 2148</t>
  </si>
  <si>
    <t>Beck'sche Reihe, Bd. 2054</t>
  </si>
  <si>
    <t>978-3-406-69358-8</t>
  </si>
  <si>
    <t>Beck'sche Reihe, Bd. 2146</t>
  </si>
  <si>
    <t>978-3-406-44746-4</t>
  </si>
  <si>
    <t>Beck'sche Reihe, Bd. 1324</t>
  </si>
  <si>
    <t>Beck'sche Reihe, Bd. 2432</t>
  </si>
  <si>
    <t>978-3-406-53632-8</t>
  </si>
  <si>
    <t>Beck'sche Reihe, Bd. 2397</t>
  </si>
  <si>
    <t>978-3-406-53597-0</t>
  </si>
  <si>
    <t>978-3-406-44779-2</t>
  </si>
  <si>
    <t>Beck'sche Reihe, Bd. 2179</t>
  </si>
  <si>
    <t>Beck'sche Reihe, Bd. 2373</t>
  </si>
  <si>
    <t>978-3-406-50873-8</t>
  </si>
  <si>
    <t>978-3-406-56246-4</t>
  </si>
  <si>
    <t>Beck'sche Reihe, Bd. 2446</t>
  </si>
  <si>
    <t>Beck'sche Reihe, Bd. 2602</t>
  </si>
  <si>
    <t>978-3-406-55159-8</t>
  </si>
  <si>
    <t>978-3-406-50842-4</t>
  </si>
  <si>
    <t>Beck'sche Reihe, Bd. 2342</t>
  </si>
  <si>
    <t>978-3-406-51918-5</t>
  </si>
  <si>
    <t>Beck'sche Reihe, Bd. 2151</t>
  </si>
  <si>
    <t>978-3-406-47052-3</t>
  </si>
  <si>
    <t>Beck'sche Reihe, Bd. 2155</t>
  </si>
  <si>
    <t>978-3-406-53614-4</t>
  </si>
  <si>
    <t>Beck'sche Reihe, Bd. 2414</t>
  </si>
  <si>
    <t>Beck'sche Reihe, Bd. 2154</t>
  </si>
  <si>
    <t>978-3-406-44754-9</t>
  </si>
  <si>
    <t>Beck'sche Reihe, Bd. 2318</t>
  </si>
  <si>
    <t>978-3-406-48018-8</t>
  </si>
  <si>
    <t>978-3-406-43313-9</t>
  </si>
  <si>
    <t>Beck'sche Reihe, Bd. 2103</t>
  </si>
  <si>
    <t>Beck'sche Reihe, Bd. 1809</t>
  </si>
  <si>
    <t>978-3-406-56837-4</t>
  </si>
  <si>
    <t>978-3-406-57703-1</t>
  </si>
  <si>
    <t>Beck'sche Reihe, Bd. 2059</t>
  </si>
  <si>
    <t>Beck'sche Reihe, Bd. 1801</t>
  </si>
  <si>
    <t>978-3-406-54810-9</t>
  </si>
  <si>
    <t>978-3-406-44812-6</t>
  </si>
  <si>
    <t>Beck'sche Reihe, Bd. 2012</t>
  </si>
  <si>
    <t>Beck'sche Reihe, Bd. 2429</t>
  </si>
  <si>
    <t>978-3-406-60766-0</t>
  </si>
  <si>
    <t>978-3-406-54788-1</t>
  </si>
  <si>
    <t>Beck'sche Reihe, Bd. 1760</t>
  </si>
  <si>
    <t>978-3-406-47981-6</t>
  </si>
  <si>
    <t>Beck'sche Reihe, Bd. 2181</t>
  </si>
  <si>
    <t>978-3-406-56084-2</t>
  </si>
  <si>
    <t>Beck'sche Reihe, Bd. 2419</t>
  </si>
  <si>
    <t>978-3-406-53623-6</t>
  </si>
  <si>
    <t>Beck'sche Reihe, Bd. 2423</t>
  </si>
  <si>
    <t>978-3-406-53596-3</t>
  </si>
  <si>
    <t>Beck'sche Reihe, Bd. 2396</t>
  </si>
  <si>
    <t>Beck'sche Reihe, Bd. 1970</t>
  </si>
  <si>
    <t>978-3-406-62426-1</t>
  </si>
  <si>
    <t>978-3-406-50875-2</t>
  </si>
  <si>
    <t>Beck'sche Reihe, Bd. 2375</t>
  </si>
  <si>
    <t>978-3-406-44769-3</t>
  </si>
  <si>
    <t>Beck'sche Reihe, Bd. 2169</t>
  </si>
  <si>
    <t xml:space="preserve">Flashar, Sophokles </t>
  </si>
  <si>
    <t>Beck'sche Reihe, Bd. 2606</t>
  </si>
  <si>
    <t>978-3-406-53595-6</t>
  </si>
  <si>
    <t>978-3-406-44765-5</t>
  </si>
  <si>
    <t>Beck'sche Reihe, Bd. 2165</t>
  </si>
  <si>
    <t xml:space="preserve">978-3-406-56254-9 </t>
  </si>
  <si>
    <t>Beck'sche Reihe, Bd. 2454</t>
  </si>
  <si>
    <t>Beck'sche Reihe, Bd. 2005</t>
  </si>
  <si>
    <t>978-3-406-60664-9</t>
  </si>
  <si>
    <t>Beck'sche Reihe, Bd. 2462</t>
  </si>
  <si>
    <t>978-3-406-56262-4</t>
  </si>
  <si>
    <t>Beck'sche Reihe, Bd. 2551</t>
  </si>
  <si>
    <t>978-3-406-55491-9</t>
  </si>
  <si>
    <t>978-3-406-56839-8</t>
  </si>
  <si>
    <t>Beck'sche Reihe, Bd. 1811</t>
  </si>
  <si>
    <t xml:space="preserve">978-3-406-61961-8 </t>
  </si>
  <si>
    <t>Beck'sche Reihe, Bd. 1260</t>
  </si>
  <si>
    <t>Beck'sche Reihe, Bd. 2174</t>
  </si>
  <si>
    <t>978-3-406-44774-7</t>
  </si>
  <si>
    <t>Beck'sche Reihe, Bd. 2110</t>
  </si>
  <si>
    <t>978-3-406-43310-8</t>
  </si>
  <si>
    <t>978-3-406-56228-0</t>
  </si>
  <si>
    <t xml:space="preserve">Maaz, Die Liebesfalle </t>
  </si>
  <si>
    <t>Beck Paperback, Bd. 1540</t>
  </si>
  <si>
    <t>978-3-406-67096-1</t>
  </si>
  <si>
    <t>978-3-406-53609-0</t>
  </si>
  <si>
    <t>Beck'sche Reihe, Bd. 2409</t>
  </si>
  <si>
    <t>978-3-406-58797-9</t>
  </si>
  <si>
    <t>Beck'sche Reihe, Bd. 2497</t>
  </si>
  <si>
    <t>Beck'sche Reihe, Bd. 1601</t>
  </si>
  <si>
    <t>978-3-406-60929-9</t>
  </si>
  <si>
    <t>978-3-406-54151-3</t>
  </si>
  <si>
    <t>Beck'sche Reihe, Bd. 1710</t>
  </si>
  <si>
    <t>Beck'sche Reihe, Bd. 1803</t>
  </si>
  <si>
    <t>978-3-406-54812-3</t>
  </si>
  <si>
    <t>978-3-406-59051-1</t>
  </si>
  <si>
    <t>Beck'sche Reihe, Bd. 1916</t>
  </si>
  <si>
    <t>Beck'sche Reihe, Bd. 2306</t>
  </si>
  <si>
    <t>978-3-406-48006-5</t>
  </si>
  <si>
    <t>978-3-406-50870-7</t>
  </si>
  <si>
    <t>Beck'sche Reihe, Bd. 2370</t>
  </si>
  <si>
    <t>978-3-406-56241-9</t>
  </si>
  <si>
    <t>978-3-406-61644-0</t>
  </si>
  <si>
    <t>Beck'sche Reihe, Bd. 1574</t>
  </si>
  <si>
    <t>978-3-406-50854-7</t>
  </si>
  <si>
    <t>Beck'sche Reihe, Bd. 2354</t>
  </si>
  <si>
    <t>978-3-406-44744-0</t>
  </si>
  <si>
    <t>Beck'sche Reihe, Bd. 2144</t>
  </si>
  <si>
    <t>Beck'sche Reihe, Bd. 2472</t>
  </si>
  <si>
    <t>978-3-406-56272-3</t>
  </si>
  <si>
    <t>978-3-406-48026-3</t>
  </si>
  <si>
    <t>Beck'sche Reihe, Bd. 2326</t>
  </si>
  <si>
    <t>Beck'sche Reihe, Bd. 2171</t>
  </si>
  <si>
    <t>978-3-406-44771-6</t>
  </si>
  <si>
    <t>Beck'sche Reihe, Bd. 2184</t>
  </si>
  <si>
    <t>978-3-406-47984-7</t>
  </si>
  <si>
    <t>978-3-406-55488-9</t>
  </si>
  <si>
    <t>Beck'sche Reihe, Bd. 2395</t>
  </si>
  <si>
    <t>Beck'sche Reihe, Bd. 2162</t>
  </si>
  <si>
    <t>978-3-406-44762-4</t>
  </si>
  <si>
    <t>978-3-406-47997-7</t>
  </si>
  <si>
    <t>Beck'sche Reihe, Bd. 2197</t>
  </si>
  <si>
    <t>Beck'sche Reihe, Bd. 2129</t>
  </si>
  <si>
    <t>978-3-406-46028-9</t>
  </si>
  <si>
    <t>Beck'sche Reihe, Bd. 2322</t>
  </si>
  <si>
    <t>978-3-406-58783-2</t>
  </si>
  <si>
    <t>Beck'sche Reihe, Bd. 2483</t>
  </si>
  <si>
    <t>978-3-406-48014-0</t>
  </si>
  <si>
    <t>Beck'sche Reihe, Bd. 2314</t>
  </si>
  <si>
    <t>978-3-406-53630-4</t>
  </si>
  <si>
    <t>Beck'sche Reihe, Bd. 2430</t>
  </si>
  <si>
    <t>Beck'sche Reihe, Bd. 2394</t>
  </si>
  <si>
    <t>978-3-406-53594-9</t>
  </si>
  <si>
    <t>Beck'sche Reihe, Bd. 2198</t>
  </si>
  <si>
    <t>978-3-406-47998-4</t>
  </si>
  <si>
    <t>Beck'sche Reihe, Bd. 1635</t>
  </si>
  <si>
    <t>978-3-406-56859-6</t>
  </si>
  <si>
    <t>978-3-406-44758-7</t>
  </si>
  <si>
    <t>Beck'sche Reihe, Bd. 2158</t>
  </si>
  <si>
    <t xml:space="preserve">978-3-406-44773-0 </t>
  </si>
  <si>
    <t>Beck'sche Reihe, Bd. 2173</t>
  </si>
  <si>
    <t xml:space="preserve">978-3-406-58781-8 </t>
  </si>
  <si>
    <t>Beck'sche Reihe, Bd. 2481</t>
  </si>
  <si>
    <t>Beck'sche Reihe, Bd. 2411</t>
  </si>
  <si>
    <t>978-3-406-53611-3</t>
  </si>
  <si>
    <t>Beck'sche Reihe, Bd. 2389</t>
  </si>
  <si>
    <t>978-3-406-50889-9</t>
  </si>
  <si>
    <t>Beck'sche Reihe, Bd. 2026</t>
  </si>
  <si>
    <t>978-3-406-46264-1</t>
  </si>
  <si>
    <t>978-3-406-45533-9</t>
  </si>
  <si>
    <t>Beck'sche Reihe, Bd. 2033</t>
  </si>
  <si>
    <t>Beck'sche Reihe, Bd. 2065</t>
  </si>
  <si>
    <t>Beck'sche Reihe, Bd. 2107</t>
  </si>
  <si>
    <t>978-3-406-59465-6</t>
  </si>
  <si>
    <t>978-3-406-44573-6</t>
  </si>
  <si>
    <t>Beck'sche Reihe, Bd. 2073</t>
  </si>
  <si>
    <t>Beck'sche Reihe, Bd. 2708</t>
  </si>
  <si>
    <t>978-3-406-60522-2</t>
  </si>
  <si>
    <t>978-3-406-57767-3</t>
  </si>
  <si>
    <t>Beck'sche Reihe, Bd. 2608</t>
  </si>
  <si>
    <t xml:space="preserve">Wagenknecht, Deutsche Metrik </t>
  </si>
  <si>
    <t>978-3-406-55731-6</t>
  </si>
  <si>
    <t xml:space="preserve">Behringer, Kulturgeschichte des Klimas </t>
  </si>
  <si>
    <t>978-3-406-52866-8</t>
  </si>
  <si>
    <t>978-3-406-64507-5</t>
  </si>
  <si>
    <t>978-3-406-64506-8</t>
  </si>
  <si>
    <t>978-3-406-64544-0</t>
  </si>
  <si>
    <t>978-3-406-64543-3</t>
  </si>
  <si>
    <t>978-3-406-63818-3</t>
  </si>
  <si>
    <t>978-3-406-63817-6</t>
  </si>
  <si>
    <t>978-3-406-64531-0</t>
  </si>
  <si>
    <t>978-3-406-64530-3</t>
  </si>
  <si>
    <t>978-3-406-64661-4</t>
  </si>
  <si>
    <t>978-3-406-64660-7</t>
  </si>
  <si>
    <t>978-3-406-64440-5</t>
  </si>
  <si>
    <t>978-3-406-64439-9</t>
  </si>
  <si>
    <t>978-3-406-64442-9</t>
  </si>
  <si>
    <t>978-3-406-64441-2</t>
  </si>
  <si>
    <t>978-3-406-64536-5</t>
  </si>
  <si>
    <t>978-3-406-64535-8</t>
  </si>
  <si>
    <t>978-3-406-64549-5</t>
  </si>
  <si>
    <t>978-3-406-64064-3</t>
  </si>
  <si>
    <t>978-3-406-64063-6</t>
  </si>
  <si>
    <t> 978-3-406-64548-8</t>
  </si>
  <si>
    <t>978-3-406-64547-1</t>
  </si>
  <si>
    <t>978-3-406-63839-8 </t>
  </si>
  <si>
    <t>978-3-406-63838-1</t>
  </si>
  <si>
    <t>978-3-406-63851-0</t>
  </si>
  <si>
    <t>978-3-406-63850-3</t>
  </si>
  <si>
    <t>978-3-406-64914-1</t>
  </si>
  <si>
    <t>978-3-406-64907-3</t>
  </si>
  <si>
    <t>978-3-406-65678-1</t>
  </si>
  <si>
    <t>978-3-406-65546-3</t>
  </si>
  <si>
    <t>978-3-406-65438-1</t>
  </si>
  <si>
    <t>978-3-406-65437-4</t>
  </si>
  <si>
    <t>978-3-406-64429-0</t>
  </si>
  <si>
    <t>978-3-406-64428-3</t>
  </si>
  <si>
    <t>978-3-406-65294-3</t>
  </si>
  <si>
    <t>978-3-406-65293-6</t>
  </si>
  <si>
    <t>978-3-406-65300-1</t>
  </si>
  <si>
    <t>978-3-406-65299-8</t>
  </si>
  <si>
    <t>978-3-406-65285-1</t>
  </si>
  <si>
    <t>978-3-406-65284-4</t>
  </si>
  <si>
    <t>978-3-406-65374-2</t>
  </si>
  <si>
    <t>978-3-406-65373-5</t>
  </si>
  <si>
    <t>978-3-406-61676-1</t>
  </si>
  <si>
    <t>978-3-406-60485-0</t>
  </si>
  <si>
    <t>978-3-406-65547-0</t>
  </si>
  <si>
    <t>978-3-406-65563-0</t>
  </si>
  <si>
    <t>978-3-406-65562-3</t>
  </si>
  <si>
    <t>978-3-406-61664-8</t>
  </si>
  <si>
    <t>978-3-406-59813-5</t>
  </si>
  <si>
    <t>978-3-406-65218-9</t>
  </si>
  <si>
    <t>978-3-406-65217-2</t>
  </si>
  <si>
    <t>978-3-406-65298-1</t>
  </si>
  <si>
    <t>978-3-406-65297-4</t>
  </si>
  <si>
    <t>978-3-406-65211-0</t>
  </si>
  <si>
    <t>978-3-406-65210-3</t>
  </si>
  <si>
    <t>978-3-406-65610-1</t>
  </si>
  <si>
    <t>978-3-406-65609-5</t>
  </si>
  <si>
    <t>978-3-406-65550-0</t>
  </si>
  <si>
    <t>978-3-406-65582-1</t>
  </si>
  <si>
    <t>978-3-406-65581-4</t>
  </si>
  <si>
    <t>978-3-406-65920-1</t>
  </si>
  <si>
    <t>978-3-406-65919-5</t>
  </si>
  <si>
    <t>978-3-406-65942-3</t>
  </si>
  <si>
    <t>978-3-406-65941-6</t>
  </si>
  <si>
    <t>bp</t>
  </si>
  <si>
    <t>978-3-406-65584-5</t>
  </si>
  <si>
    <t>978-3-406-65583-8</t>
  </si>
  <si>
    <t>978-3-406-65934-8</t>
  </si>
  <si>
    <t>978-3-406-65933-1</t>
  </si>
  <si>
    <t>978-3-406-65946-1</t>
  </si>
  <si>
    <t>978-3-406-65945-4</t>
  </si>
  <si>
    <t>978-3-406-66135-8</t>
  </si>
  <si>
    <t>978-3-406-66134-1</t>
  </si>
  <si>
    <t>978-3-406-65894-5</t>
  </si>
  <si>
    <t>978-3-406-65893-8 </t>
  </si>
  <si>
    <t>978-3-406-66024-5</t>
  </si>
  <si>
    <t>978-3-406-66023-8</t>
  </si>
  <si>
    <t>978-3-406-66072-6</t>
  </si>
  <si>
    <t>978-3-406-66071-9</t>
  </si>
  <si>
    <t>978-3-406-65827-3</t>
  </si>
  <si>
    <t>978-3-406-65826-6</t>
  </si>
  <si>
    <t>978-3-406-65344-5 </t>
  </si>
  <si>
    <t>978-3-406-65343-8</t>
  </si>
  <si>
    <t>978-3-406-65896-9 </t>
  </si>
  <si>
    <t>978-3-406-65895-2</t>
  </si>
  <si>
    <t>978-3-406-66029-0</t>
  </si>
  <si>
    <t>978-3-406-66028-3</t>
  </si>
  <si>
    <t>978-3-406-66136-5</t>
  </si>
  <si>
    <t>978-3-406-66048-1</t>
  </si>
  <si>
    <t>978-3-406-65938-6</t>
  </si>
  <si>
    <t>978-3-406-65937-9</t>
  </si>
  <si>
    <t>978-3-406-67002-2</t>
  </si>
  <si>
    <t>978-3-406-67001-5</t>
  </si>
  <si>
    <t>978-3-406-66771-8</t>
  </si>
  <si>
    <t>978-3-406-66770-1</t>
  </si>
  <si>
    <t>978-3-406-66977-4</t>
  </si>
  <si>
    <t>978-3-406-66863-0</t>
  </si>
  <si>
    <t>978-3-406-66862-3</t>
  </si>
  <si>
    <t>978-3-406-67365-8 </t>
  </si>
  <si>
    <t>978-3-406-67364-1</t>
  </si>
  <si>
    <t>978-3-406-67548-5</t>
  </si>
  <si>
    <t>978-3-406-67547-8</t>
  </si>
  <si>
    <t>978-3-406-67369-6</t>
  </si>
  <si>
    <t>978-3-406-67368-9</t>
  </si>
  <si>
    <t>978-3-406-61530-6</t>
  </si>
  <si>
    <t>978-3-406-47989-2</t>
  </si>
  <si>
    <t>Beck'sche Reihe, Bd. 2189</t>
  </si>
  <si>
    <t>978-3-406-48020-1</t>
  </si>
  <si>
    <t>Beck'sche Reihe, Bd. 2320</t>
  </si>
  <si>
    <t>978-3-406-59216-4</t>
  </si>
  <si>
    <t>978-3-406-50844-8</t>
  </si>
  <si>
    <t>Beck'sche Reihe, Bd. 2344</t>
  </si>
  <si>
    <t>978-3-406-55492-6</t>
  </si>
  <si>
    <t>978-3-406-62278-6</t>
  </si>
  <si>
    <t>Beck'sche Reihe, Bd. 2406</t>
  </si>
  <si>
    <t>978-3-406-58790-0</t>
  </si>
  <si>
    <t>978-3-406-62322-6</t>
  </si>
  <si>
    <t>Beck'sche Reihe, Bd. 2490</t>
  </si>
  <si>
    <t>978-3-406-62460-5</t>
  </si>
  <si>
    <t>978-3-406-50883-7</t>
  </si>
  <si>
    <t>Beck'sche Reihe, Bd. 2383</t>
  </si>
  <si>
    <t>978-3-406-47994-6 </t>
  </si>
  <si>
    <t>Beck'sche Reihe, Bd. 2194</t>
  </si>
  <si>
    <t>978-3-406-54688-4</t>
  </si>
  <si>
    <t>978-3-406-69139-3</t>
  </si>
  <si>
    <t>Beck'sche Reihe, Bd. 2196</t>
  </si>
  <si>
    <t>978-3-406-51680-1</t>
  </si>
  <si>
    <t>978-3-406-69143-0</t>
  </si>
  <si>
    <t>978-3-406-56245-7</t>
  </si>
  <si>
    <t>Beck'sche Reihe, Bd. 2445</t>
  </si>
  <si>
    <t>978-3-406-43317-7</t>
  </si>
  <si>
    <t>978-3-406-69123-2</t>
  </si>
  <si>
    <t>Beck'sche Reihe, Bd. 2117</t>
  </si>
  <si>
    <t>978-3-406-44795-2</t>
  </si>
  <si>
    <t>978-3-406-61626-6</t>
  </si>
  <si>
    <t>Beck'sche Reihe, Bd. 2128</t>
  </si>
  <si>
    <t>978-3-406-50830-1</t>
  </si>
  <si>
    <t>978-3-406-69262-8</t>
  </si>
  <si>
    <t>Beck'sche Reihe, Bd. 2330</t>
  </si>
  <si>
    <t>978-3-406-60913-8</t>
  </si>
  <si>
    <t>978-3-406-58794-8</t>
  </si>
  <si>
    <t>Beck'sche Reihe, Bd. 2494</t>
  </si>
  <si>
    <t>978-3-406-47988-5</t>
  </si>
  <si>
    <t>Beck'sche Reihe, Bd. 2188</t>
  </si>
  <si>
    <t>978-3-406-53607-6</t>
  </si>
  <si>
    <t>Beck'sche Reihe, Bd. 2407</t>
  </si>
  <si>
    <t>978-3-406-68499-9</t>
  </si>
  <si>
    <t>Senckel, Mit geistig Behinderten leben und arbeiten</t>
  </si>
  <si>
    <t>978-3-406-56257-0</t>
  </si>
  <si>
    <t>Beck'sche Reihe, Bd. 2457</t>
  </si>
  <si>
    <t>978-3-406-70981-4</t>
  </si>
  <si>
    <t>978-3-406-70931-9</t>
  </si>
  <si>
    <t>978-3-406-70982-1</t>
  </si>
  <si>
    <t>Paketpreise  Campuslizenz 2016</t>
  </si>
  <si>
    <t>ISBN 978-3-406-</t>
  </si>
  <si>
    <t>Titelanzahl/
Bände</t>
  </si>
  <si>
    <t>ab 2.500 FTEs netto*</t>
  </si>
  <si>
    <t>1.500 bis 2.499 FTEs netto*</t>
  </si>
  <si>
    <t>bis 1.499 FTEs netto*</t>
  </si>
  <si>
    <t>Sonderpaket "Reformation bei C.H.Beck"</t>
  </si>
  <si>
    <t>70500-7</t>
  </si>
  <si>
    <t>Altertumswissenschaft</t>
  </si>
  <si>
    <t>69001-3</t>
  </si>
  <si>
    <t>Geschichte des Mittelalters und der Neuzeit</t>
  </si>
  <si>
    <t>69002-0</t>
  </si>
  <si>
    <t>Geschichte des 20. - 21. Jahrhunderts</t>
  </si>
  <si>
    <t>69003-7</t>
  </si>
  <si>
    <t>Philosophie</t>
  </si>
  <si>
    <t>69005-1</t>
  </si>
  <si>
    <t>Religion und Theologie</t>
  </si>
  <si>
    <t>69008-2</t>
  </si>
  <si>
    <t>Literatur und Sprache</t>
  </si>
  <si>
    <t>69004-4</t>
  </si>
  <si>
    <t>Musikgeschichte und musikalische Werkführer</t>
  </si>
  <si>
    <t>69007-5</t>
  </si>
  <si>
    <t>Naturkunde, Psychologie und Medizin</t>
  </si>
  <si>
    <t>69006-8</t>
  </si>
  <si>
    <t>Politik, Wirtschaft und Gesellschaft</t>
  </si>
  <si>
    <t>69009-9</t>
  </si>
  <si>
    <t>GESAMTPAKET (ohne Reformation)</t>
  </si>
  <si>
    <t>* Studierende und wiss. Personal der Hochschule; alle Preise zzgl. 19% MwSt</t>
  </si>
  <si>
    <t>Angebotskonditionen für Lizenznehmer</t>
  </si>
  <si>
    <t>10% Frühbuchernachlass</t>
  </si>
  <si>
    <t>Mengennachlässe</t>
  </si>
  <si>
    <t>Pick &amp; Choose</t>
  </si>
  <si>
    <t>Möglich ohne Mindestbestellmenge</t>
  </si>
  <si>
    <t>Evidence Based Selection</t>
  </si>
  <si>
    <t>Mindestens 3 Pakete</t>
  </si>
  <si>
    <t>60% des Listenpreises</t>
  </si>
  <si>
    <t>Nutzungsdauer 9 Monate ab Freischaltung</t>
  </si>
  <si>
    <t>Verrechnung mit Pick&amp;Choose Bestellung am Ende des Evaluationszeitraums</t>
  </si>
  <si>
    <t>- Die genannten Preise gelten jeweils für Hochschulbibliotheken. Für Fernuniversitäten, sonstige Bibliotheken, private Bildungseinrichtungen und Firmen gelten besondere Konditionen.
- Anzahl gleichzeitiger User unbeschränkt.
- Remote Access und Multi Site ohne Aufpreise.
- Vollständige Nutzungsbedingungen: siehe http://elibrary.chbeck.de/</t>
  </si>
  <si>
    <t>Paketpreise  Campuslizenz 2017</t>
  </si>
  <si>
    <t>Paketpreise  Campuslizenz 2015</t>
  </si>
  <si>
    <t>Updatepaket "Reformation bei C.H.Beck"</t>
  </si>
  <si>
    <t>Sie finden in dieser Datei</t>
  </si>
  <si>
    <t>Tabellenblatt Hinweise: Hier sind Besonderheiten zu einzelnen Titeln wie Terminverschiebungen usw. vermerkt (z.Z. noch leer)</t>
  </si>
  <si>
    <t>Pick&amp;Choose ist nun ohne Mindestbestellmenge möglich</t>
  </si>
  <si>
    <t>Evidence Based Selection (EBS)</t>
  </si>
  <si>
    <t>für jeden Kunden</t>
  </si>
  <si>
    <t>Mindestbestellmenge 3 Pakete</t>
  </si>
  <si>
    <t>Nutzungsrecht für 9 Monate ab Freischaltung</t>
  </si>
  <si>
    <t>für nur 60% des Listenpreises</t>
  </si>
  <si>
    <t>Kostenlos für jede interessierte Bibliothek unsere Verlagsgeschichte des Verlagsbereiches Literatur/Sachbuch/Wissenschaft</t>
  </si>
  <si>
    <t>Die Preise in dieser Liste beziehen sich auf Bibliotheken von öffentlichen Universitäten und Hochschulen.</t>
  </si>
  <si>
    <t>Die Nutzungsbedingungen finden Sie unter elibrary.chbeck.de</t>
  </si>
  <si>
    <t>Für Rückfragen stehen wir Ihnen zur Verfügung</t>
  </si>
  <si>
    <t>Dirk Schwarze, Tel. 0172 8420304, dirk.schwarze-mueller@beck.de</t>
  </si>
  <si>
    <t>Ann Kristin Liegel, Tel. 089 38189786, ann-kristin.liegel@beck.de</t>
  </si>
  <si>
    <t>Aufgrund der umfangreichen Informationen kann es zu Schreib- und Tippfehlern gekommen sein. Diese bitten wir zu entschuldigen.</t>
  </si>
  <si>
    <t>Hinweise zu Einzeltiteln</t>
  </si>
  <si>
    <t>Datum</t>
  </si>
  <si>
    <t>Thema</t>
  </si>
  <si>
    <t>69901-6</t>
  </si>
  <si>
    <t>69902-3</t>
  </si>
  <si>
    <t>69903-0</t>
  </si>
  <si>
    <t>69905-4</t>
  </si>
  <si>
    <t>69908-5</t>
  </si>
  <si>
    <t>69904-7</t>
  </si>
  <si>
    <t>69907-8</t>
  </si>
  <si>
    <t>69906-1</t>
  </si>
  <si>
    <t>69909-2</t>
  </si>
  <si>
    <t>978-3-406-42146-4</t>
  </si>
  <si>
    <t> 5.A</t>
  </si>
  <si>
    <t>Beck'sche Reihe, Bd. 1346</t>
  </si>
  <si>
    <t>978-3-406-55859-7</t>
  </si>
  <si>
    <t>Senckel, Du bist ein weiter Baum</t>
  </si>
  <si>
    <t>978-3-406-59261-4</t>
  </si>
  <si>
    <t>Beck'sche Reihe, Bd. 1641</t>
  </si>
  <si>
    <t>978-3-406-61913-7</t>
  </si>
  <si>
    <t>Beck'sche Reihe, Bd. 1133</t>
  </si>
  <si>
    <t>Luft, Die Flüchtlingskrise</t>
  </si>
  <si>
    <t>978-3-406-69072-3</t>
  </si>
  <si>
    <t>Stefan</t>
  </si>
  <si>
    <t>Luft</t>
  </si>
  <si>
    <t>Die Flüchtlingskrise</t>
  </si>
  <si>
    <t> Ursachen, Konflikte, Folgen</t>
  </si>
  <si>
    <t>978-3-406-70885-5</t>
  </si>
  <si>
    <t>9.A </t>
  </si>
  <si>
    <t>978-3-406-69355-7</t>
  </si>
  <si>
    <t>978-3-406-68832-4</t>
  </si>
  <si>
    <t>Institut für Bankhistorische Forschung e.V.</t>
  </si>
  <si>
    <t xml:space="preserve"> </t>
  </si>
  <si>
    <t>Kreutziger-Herr</t>
  </si>
  <si>
    <t xml:space="preserve"> Annette</t>
  </si>
  <si>
    <t xml:space="preserve"> Enrik</t>
  </si>
  <si>
    <t>Collado Seidel</t>
  </si>
  <si>
    <t xml:space="preserve"> Carlos</t>
  </si>
  <si>
    <t>Wolfrum</t>
  </si>
  <si>
    <t xml:space="preserve"> Edgar</t>
  </si>
  <si>
    <t>Schmidt</t>
  </si>
  <si>
    <t xml:space="preserve"> Manfred G.</t>
  </si>
  <si>
    <t> Blum</t>
  </si>
  <si>
    <t> Beer</t>
  </si>
  <si>
    <t>Türcke</t>
  </si>
  <si>
    <t> Schneider</t>
  </si>
  <si>
    <t xml:space="preserve"> Irene</t>
  </si>
  <si>
    <t>Bondy</t>
  </si>
  <si>
    <t xml:space="preserve"> Brigitta</t>
  </si>
  <si>
    <t>Krämer</t>
  </si>
  <si>
    <t xml:space="preserve"> Gudrun</t>
  </si>
  <si>
    <t>Großheim</t>
  </si>
  <si>
    <t> Haarmann</t>
  </si>
  <si>
    <t> Assmann</t>
  </si>
  <si>
    <t xml:space="preserve"> Aleida</t>
  </si>
  <si>
    <t>Schmiedt</t>
  </si>
  <si>
    <t>Assmann</t>
  </si>
  <si>
    <t>Borasio</t>
  </si>
  <si>
    <t xml:space="preserve"> Gian Domenico</t>
  </si>
  <si>
    <t>Scholtyseck</t>
  </si>
  <si>
    <t xml:space="preserve"> Joachim</t>
  </si>
  <si>
    <t>James</t>
  </si>
  <si>
    <t xml:space="preserve"> Harold</t>
  </si>
  <si>
    <t>Kielinger</t>
  </si>
  <si>
    <t> Schmitz-Emans</t>
  </si>
  <si>
    <t>Tuchtenhagen</t>
  </si>
  <si>
    <t xml:space="preserve"> Ralph</t>
  </si>
  <si>
    <t>Hörster</t>
  </si>
  <si>
    <t xml:space="preserve"> Heike B.</t>
  </si>
  <si>
    <t>Wende</t>
  </si>
  <si>
    <t>Burckhardt</t>
  </si>
  <si>
    <t xml:space="preserve"> Jacob</t>
  </si>
  <si>
    <t>Baberowski</t>
  </si>
  <si>
    <t>Raphael</t>
  </si>
  <si>
    <t>Turner</t>
  </si>
  <si>
    <t xml:space="preserve"> Ralph V.</t>
  </si>
  <si>
    <t>Dalos</t>
  </si>
  <si>
    <t xml:space="preserve"> György</t>
  </si>
  <si>
    <t>Wirsching</t>
  </si>
  <si>
    <t>Reichstein</t>
  </si>
  <si>
    <t>Nolte</t>
  </si>
  <si>
    <t xml:space="preserve"> Paul</t>
  </si>
  <si>
    <t>Schmitt</t>
  </si>
  <si>
    <t xml:space="preserve"> Oliver Jens</t>
  </si>
  <si>
    <t>Kohl</t>
  </si>
  <si>
    <t>Welsch</t>
  </si>
  <si>
    <t> Becher</t>
  </si>
  <si>
    <t>Le Goff</t>
  </si>
  <si>
    <t xml:space="preserve"> Jacques</t>
  </si>
  <si>
    <t>Wolf</t>
  </si>
  <si>
    <t>Fried</t>
  </si>
  <si>
    <t>Dreher</t>
  </si>
  <si>
    <t>Behringer</t>
  </si>
  <si>
    <t>Lüst</t>
  </si>
  <si>
    <t xml:space="preserve"> Dieter</t>
  </si>
  <si>
    <t>Arndt</t>
  </si>
  <si>
    <t xml:space="preserve"> Susan</t>
  </si>
  <si>
    <t>Wagener</t>
  </si>
  <si>
    <t xml:space="preserve"> Hans-Jürgen</t>
  </si>
  <si>
    <t>Valk</t>
  </si>
  <si>
    <t xml:space="preserve"> Thorsten</t>
  </si>
  <si>
    <t>Szlezák</t>
  </si>
  <si>
    <t>Trabant</t>
  </si>
  <si>
    <t>Bayertz</t>
  </si>
  <si>
    <t>Schmidt-Dengler</t>
  </si>
  <si>
    <t xml:space="preserve"> Wendelin</t>
  </si>
  <si>
    <t>Küster</t>
  </si>
  <si>
    <t xml:space="preserve"> Hansjörg</t>
  </si>
  <si>
    <t> Volkov</t>
  </si>
  <si>
    <t xml:space="preserve"> Shulamit</t>
  </si>
  <si>
    <t>Stedman Jones</t>
  </si>
  <si>
    <t xml:space="preserve"> Gareth</t>
  </si>
  <si>
    <t>Markschies</t>
  </si>
  <si>
    <t>Wehler</t>
  </si>
  <si>
    <t xml:space="preserve"> Hans-Ulrich</t>
  </si>
  <si>
    <t>Amirpur</t>
  </si>
  <si>
    <t xml:space="preserve"> Katajun</t>
  </si>
  <si>
    <t>Roth</t>
  </si>
  <si>
    <t xml:space="preserve"> Markus</t>
  </si>
  <si>
    <t>Ritter</t>
  </si>
  <si>
    <t xml:space="preserve"> Gerhard A.</t>
  </si>
  <si>
    <t xml:space="preserve"> Henning</t>
  </si>
  <si>
    <t> Flashar</t>
  </si>
  <si>
    <t>Lutz</t>
  </si>
  <si>
    <t>Langner</t>
  </si>
  <si>
    <t xml:space="preserve"> Beatrix</t>
  </si>
  <si>
    <t>Pagels</t>
  </si>
  <si>
    <t xml:space="preserve"> Elaine</t>
  </si>
  <si>
    <t> Oermann</t>
  </si>
  <si>
    <t xml:space="preserve"> Nils Ole</t>
  </si>
  <si>
    <t>Rinke</t>
  </si>
  <si>
    <t>Pressler</t>
  </si>
  <si>
    <t xml:space="preserve"> Florian</t>
  </si>
  <si>
    <t>Beinart</t>
  </si>
  <si>
    <t>Kowalczuk</t>
  </si>
  <si>
    <t xml:space="preserve"> Ilko-Sascha</t>
  </si>
  <si>
    <t>Viel</t>
  </si>
  <si>
    <t> Balke</t>
  </si>
  <si>
    <t xml:space="preserve"> Ralf</t>
  </si>
  <si>
    <t>Hübner</t>
  </si>
  <si>
    <t xml:space="preserve"> Emil</t>
  </si>
  <si>
    <t>Lang</t>
  </si>
  <si>
    <t>Sifton</t>
  </si>
  <si>
    <t xml:space="preserve"> Elisabeth</t>
  </si>
  <si>
    <t>Rader</t>
  </si>
  <si>
    <t xml:space="preserve"> Olaf B.</t>
  </si>
  <si>
    <t>Nowak</t>
  </si>
  <si>
    <t xml:space="preserve"> Martin A.</t>
  </si>
  <si>
    <t>Schönpflug</t>
  </si>
  <si>
    <t xml:space="preserve"> Daniel</t>
  </si>
  <si>
    <t> Graf</t>
  </si>
  <si>
    <t>Frevert</t>
  </si>
  <si>
    <t xml:space="preserve"> Ute</t>
  </si>
  <si>
    <t>Ahrens</t>
  </si>
  <si>
    <t>Krumeich</t>
  </si>
  <si>
    <t> Herzog</t>
  </si>
  <si>
    <t xml:space="preserve"> Lisa Maria</t>
  </si>
  <si>
    <t>Schwarz</t>
  </si>
  <si>
    <t xml:space="preserve"> Egon</t>
  </si>
  <si>
    <t>Hartmann</t>
  </si>
  <si>
    <t xml:space="preserve"> Martina</t>
  </si>
  <si>
    <t>Lieb</t>
  </si>
  <si>
    <t>Jessen</t>
  </si>
  <si>
    <t>Zelepos</t>
  </si>
  <si>
    <t xml:space="preserve"> Ioannis</t>
  </si>
  <si>
    <t>Junkelmann</t>
  </si>
  <si>
    <t xml:space="preserve"> Marcus</t>
  </si>
  <si>
    <t>Kinnebrock</t>
  </si>
  <si>
    <t>Reichholf</t>
  </si>
  <si>
    <t xml:space="preserve"> Josef H.</t>
  </si>
  <si>
    <t>Meyer-Kahrweg</t>
  </si>
  <si>
    <t xml:space="preserve"> Dorothee</t>
  </si>
  <si>
    <t>Lauer</t>
  </si>
  <si>
    <t>Zapperi</t>
  </si>
  <si>
    <t xml:space="preserve"> Roberto</t>
  </si>
  <si>
    <t>Obrist</t>
  </si>
  <si>
    <t xml:space="preserve"> Hans Ulrich</t>
  </si>
  <si>
    <t>Wagenknecht</t>
  </si>
  <si>
    <t>Krebernik</t>
  </si>
  <si>
    <t>Clauss</t>
  </si>
  <si>
    <t>Wiesehöfer</t>
  </si>
  <si>
    <t xml:space="preserve"> Josef</t>
  </si>
  <si>
    <t>Ansprenger</t>
  </si>
  <si>
    <t xml:space="preserve"> Franz</t>
  </si>
  <si>
    <t>Denzler</t>
  </si>
  <si>
    <t>Feuerlein</t>
  </si>
  <si>
    <t xml:space="preserve"> Wilhelm</t>
  </si>
  <si>
    <t xml:space="preserve"> Riese</t>
  </si>
  <si>
    <t xml:space="preserve"> Leitner</t>
  </si>
  <si>
    <t xml:space="preserve"> Bergdolt</t>
  </si>
  <si>
    <t xml:space="preserve"> Kreiser</t>
  </si>
  <si>
    <t xml:space="preserve"> Stietencron</t>
  </si>
  <si>
    <t xml:space="preserve"> Heinrich von</t>
  </si>
  <si>
    <t xml:space="preserve"> Brück</t>
  </si>
  <si>
    <t xml:space="preserve"> Michael J.J.</t>
  </si>
  <si>
    <t>Haarmann</t>
  </si>
  <si>
    <t>Herbers</t>
  </si>
  <si>
    <t>Köckert</t>
  </si>
  <si>
    <t>Konrad</t>
  </si>
  <si>
    <t xml:space="preserve"> Franz-Michael</t>
  </si>
  <si>
    <t>Stöver</t>
  </si>
  <si>
    <t>Dittelbach</t>
  </si>
  <si>
    <t>Recker</t>
  </si>
  <si>
    <t xml:space="preserve"> Marie-Luise</t>
  </si>
  <si>
    <t>Rothermund</t>
  </si>
  <si>
    <t xml:space="preserve"> Dietmar</t>
  </si>
  <si>
    <t>Schimmel</t>
  </si>
  <si>
    <t xml:space="preserve"> Annemarie</t>
  </si>
  <si>
    <t>Auffarth</t>
  </si>
  <si>
    <t>Bohn</t>
  </si>
  <si>
    <t xml:space="preserve"> Robert</t>
  </si>
  <si>
    <t>Bossong</t>
  </si>
  <si>
    <t>Brenner</t>
  </si>
  <si>
    <t xml:space="preserve"> Hartmann</t>
  </si>
  <si>
    <t xml:space="preserve"> Peter C.</t>
  </si>
  <si>
    <t xml:space="preserve"> Kratz</t>
  </si>
  <si>
    <t xml:space="preserve"> Reinhard G.</t>
  </si>
  <si>
    <t xml:space="preserve"> Rothermund</t>
  </si>
  <si>
    <t xml:space="preserve"> Sarnowsky</t>
  </si>
  <si>
    <t xml:space="preserve"> Bobzin</t>
  </si>
  <si>
    <t xml:space="preserve"> Hartmut</t>
  </si>
  <si>
    <t xml:space="preserve"> Höllmann</t>
  </si>
  <si>
    <t xml:space="preserve"> Thomas O.</t>
  </si>
  <si>
    <t xml:space="preserve"> Schetter</t>
  </si>
  <si>
    <t xml:space="preserve"> Conrad</t>
  </si>
  <si>
    <t xml:space="preserve"> Schlögl</t>
  </si>
  <si>
    <t xml:space="preserve"> Hermann A.</t>
  </si>
  <si>
    <t xml:space="preserve"> Zanker</t>
  </si>
  <si>
    <t xml:space="preserve"> Schwaiger</t>
  </si>
  <si>
    <t xml:space="preserve"> Stausberg</t>
  </si>
  <si>
    <t xml:space="preserve"> van Ess</t>
  </si>
  <si>
    <t xml:space="preserve"> Hans</t>
  </si>
  <si>
    <t xml:space="preserve"> Mahdi</t>
  </si>
  <si>
    <t xml:space="preserve"> Muhsin</t>
  </si>
  <si>
    <t xml:space="preserve"> Brakelmann</t>
  </si>
  <si>
    <t xml:space="preserve"> Ehrismann</t>
  </si>
  <si>
    <t xml:space="preserve"> Onken</t>
  </si>
  <si>
    <t xml:space="preserve"> Julia</t>
  </si>
  <si>
    <t xml:space="preserve"> Häfner</t>
  </si>
  <si>
    <t xml:space="preserve"> Junker</t>
  </si>
  <si>
    <t xml:space="preserve"> Köhler</t>
  </si>
  <si>
    <t xml:space="preserve"> Lambeck</t>
  </si>
  <si>
    <t xml:space="preserve"> Maaz</t>
  </si>
  <si>
    <t xml:space="preserve"> Hans-Joachim</t>
  </si>
  <si>
    <t xml:space="preserve"> Meissner</t>
  </si>
  <si>
    <t xml:space="preserve"> Rolf</t>
  </si>
  <si>
    <t xml:space="preserve"> Mertens</t>
  </si>
  <si>
    <t xml:space="preserve"> Waldschmidt</t>
  </si>
  <si>
    <t xml:space="preserve"> Ingeborg</t>
  </si>
  <si>
    <t xml:space="preserve"> Kraus</t>
  </si>
  <si>
    <t xml:space="preserve"> Straßburg</t>
  </si>
  <si>
    <t xml:space="preserve"> Gottfried von</t>
  </si>
  <si>
    <t xml:space="preserve"> Hölscher</t>
  </si>
  <si>
    <t xml:space="preserve"> Tonio</t>
  </si>
  <si>
    <t xml:space="preserve"> Burkhardt</t>
  </si>
  <si>
    <t xml:space="preserve"> Wilfried</t>
  </si>
  <si>
    <t xml:space="preserve"> Schmidt</t>
  </si>
  <si>
    <t xml:space="preserve"> Ullrich</t>
  </si>
  <si>
    <t xml:space="preserve"> Wirsching </t>
  </si>
  <si>
    <t xml:space="preserve"> Krieger</t>
  </si>
  <si>
    <t xml:space="preserve"> Arens</t>
  </si>
  <si>
    <t xml:space="preserve"> Flashar</t>
  </si>
  <si>
    <t xml:space="preserve"> Wehler</t>
  </si>
  <si>
    <t xml:space="preserve"> Kolb</t>
  </si>
  <si>
    <t xml:space="preserve"> Eberhard</t>
  </si>
  <si>
    <t xml:space="preserve"> Krumeich</t>
  </si>
  <si>
    <t xml:space="preserve"> Hoerder</t>
  </si>
  <si>
    <t xml:space="preserve"> Dirk</t>
  </si>
  <si>
    <t xml:space="preserve"> Simek</t>
  </si>
  <si>
    <t xml:space="preserve"> Störmer</t>
  </si>
  <si>
    <t xml:space="preserve"> Scheibe</t>
  </si>
  <si>
    <t xml:space="preserve"> Schieder</t>
  </si>
  <si>
    <t xml:space="preserve"> Schwentker</t>
  </si>
  <si>
    <t xml:space="preserve"> Frank</t>
  </si>
  <si>
    <t xml:space="preserve"> Senckel</t>
  </si>
  <si>
    <t xml:space="preserve"> Bringmann</t>
  </si>
  <si>
    <t xml:space="preserve"> Baltrusch</t>
  </si>
  <si>
    <t xml:space="preserve"> Ernst</t>
  </si>
  <si>
    <t xml:space="preserve"> Maul</t>
  </si>
  <si>
    <t xml:space="preserve"> Stefan M.</t>
  </si>
  <si>
    <t xml:space="preserve"> Schrenk</t>
  </si>
  <si>
    <t xml:space="preserve"> Friedemann</t>
  </si>
  <si>
    <t xml:space="preserve"> Krause</t>
  </si>
  <si>
    <t xml:space="preserve"> Arnulf</t>
  </si>
  <si>
    <t xml:space="preserve"> Blickle</t>
  </si>
  <si>
    <t xml:space="preserve"> Schallmayer</t>
  </si>
  <si>
    <t xml:space="preserve"> Moosbauer</t>
  </si>
  <si>
    <t xml:space="preserve"> Heimann</t>
  </si>
  <si>
    <t xml:space="preserve"> Heinz-Dieter</t>
  </si>
  <si>
    <t xml:space="preserve"> Kamp</t>
  </si>
  <si>
    <t xml:space="preserve"> Christ</t>
  </si>
  <si>
    <t xml:space="preserve"> Karl</t>
  </si>
  <si>
    <t xml:space="preserve"> Brandt</t>
  </si>
  <si>
    <t xml:space="preserve"> Hartwin</t>
  </si>
  <si>
    <t xml:space="preserve"> Parzinger</t>
  </si>
  <si>
    <t xml:space="preserve"> Volkert</t>
  </si>
  <si>
    <t xml:space="preserve"> Baier</t>
  </si>
  <si>
    <t xml:space="preserve"> Wolfram</t>
  </si>
  <si>
    <t xml:space="preserve"> Herwig</t>
  </si>
  <si>
    <t xml:space="preserve"> Laudage</t>
  </si>
  <si>
    <t xml:space="preserve"> Schneider</t>
  </si>
  <si>
    <t xml:space="preserve"> Kudla</t>
  </si>
  <si>
    <t xml:space="preserve"> Hubertus</t>
  </si>
  <si>
    <t xml:space="preserve"> Keller</t>
  </si>
  <si>
    <t xml:space="preserve"> Hagen</t>
  </si>
  <si>
    <t xml:space="preserve"> Schorn-Schütte</t>
  </si>
  <si>
    <t xml:space="preserve"> Luise</t>
  </si>
  <si>
    <t xml:space="preserve"> Matz</t>
  </si>
  <si>
    <t xml:space="preserve"> Klaus-Jürgen</t>
  </si>
  <si>
    <t xml:space="preserve"> Rosen</t>
  </si>
  <si>
    <t xml:space="preserve"> Görich</t>
  </si>
  <si>
    <t xml:space="preserve"> Knut</t>
  </si>
  <si>
    <t xml:space="preserve"> Elmshäuser</t>
  </si>
  <si>
    <t xml:space="preserve"> Konrad</t>
  </si>
  <si>
    <t xml:space="preserve"> Alt</t>
  </si>
  <si>
    <t xml:space="preserve"> Jürgen August</t>
  </si>
  <si>
    <t xml:space="preserve"> Will</t>
  </si>
  <si>
    <t xml:space="preserve"> Haarmann</t>
  </si>
  <si>
    <t xml:space="preserve"> Brinkmann</t>
  </si>
  <si>
    <t xml:space="preserve"> Ralf D.</t>
  </si>
  <si>
    <t xml:space="preserve"> Stapf</t>
  </si>
  <si>
    <t xml:space="preserve"> Aiga</t>
  </si>
  <si>
    <t xml:space="preserve"> Manthe</t>
  </si>
  <si>
    <t xml:space="preserve"> Schröder</t>
  </si>
  <si>
    <t xml:space="preserve"> Hans-Christoph</t>
  </si>
  <si>
    <t xml:space="preserve"> Dippel</t>
  </si>
  <si>
    <t xml:space="preserve"> Horst</t>
  </si>
  <si>
    <t xml:space="preserve"> Tuchtenhagen</t>
  </si>
  <si>
    <t xml:space="preserve"> Lotze</t>
  </si>
  <si>
    <t xml:space="preserve"> Detlef</t>
  </si>
  <si>
    <t xml:space="preserve"> Rümelin</t>
  </si>
  <si>
    <t xml:space="preserve"> Burckhardt</t>
  </si>
  <si>
    <t xml:space="preserve"> Leonhard</t>
  </si>
  <si>
    <t xml:space="preserve"> Mauch</t>
  </si>
  <si>
    <t xml:space="preserve"> Kirchner</t>
  </si>
  <si>
    <t xml:space="preserve"> Walter</t>
  </si>
  <si>
    <t>Senckel</t>
  </si>
  <si>
    <t xml:space="preserve"> Hösch</t>
  </si>
  <si>
    <t xml:space="preserve"> Hahn</t>
  </si>
  <si>
    <t xml:space="preserve"> Peter-Michael</t>
  </si>
  <si>
    <t xml:space="preserve"> Borodziej</t>
  </si>
  <si>
    <t xml:space="preserve"> Wlodzimierz</t>
  </si>
  <si>
    <t xml:space="preserve"> Hirigoyen</t>
  </si>
  <si>
    <t xml:space="preserve"> Marie-France</t>
  </si>
  <si>
    <t xml:space="preserve"> Schweitzer</t>
  </si>
  <si>
    <t xml:space="preserve"> Albert</t>
  </si>
  <si>
    <t xml:space="preserve"> Albert </t>
  </si>
  <si>
    <t xml:space="preserve"> Steffahn</t>
  </si>
  <si>
    <t>Carson</t>
  </si>
  <si>
    <t xml:space="preserve"> Rachel</t>
  </si>
  <si>
    <t>Doderer</t>
  </si>
  <si>
    <t xml:space="preserve"> Heimito von</t>
  </si>
  <si>
    <t xml:space="preserve"> Heimito</t>
  </si>
  <si>
    <t>Friedell</t>
  </si>
  <si>
    <t>Stolleis</t>
  </si>
  <si>
    <t>Röd</t>
  </si>
  <si>
    <t>Graeser</t>
  </si>
  <si>
    <t>Hossenfelder</t>
  </si>
  <si>
    <t xml:space="preserve"> Malte</t>
  </si>
  <si>
    <t>Gombocz</t>
  </si>
  <si>
    <t xml:space="preserve"> Wolfgang L.</t>
  </si>
  <si>
    <t>Kobusch</t>
  </si>
  <si>
    <t xml:space="preserve"> Theo</t>
  </si>
  <si>
    <t>Jaeschke</t>
  </si>
  <si>
    <t>Basile</t>
  </si>
  <si>
    <t xml:space="preserve"> Pierfrancesco</t>
  </si>
  <si>
    <t>Holzhey</t>
  </si>
  <si>
    <t>Thurnher</t>
  </si>
  <si>
    <t xml:space="preserve"> Rainer</t>
  </si>
  <si>
    <t>Goethe</t>
  </si>
  <si>
    <t xml:space="preserve"> Johann Wolfgang von</t>
  </si>
  <si>
    <t>Trunz</t>
  </si>
  <si>
    <t xml:space="preserve"> Erich</t>
  </si>
  <si>
    <t>Kayser</t>
  </si>
  <si>
    <t>Kuhn</t>
  </si>
  <si>
    <t xml:space="preserve"> Dorothea</t>
  </si>
  <si>
    <t>Spindler</t>
  </si>
  <si>
    <t xml:space="preserve"> Max</t>
  </si>
  <si>
    <t>Albrecht</t>
  </si>
  <si>
    <t>Hauser</t>
  </si>
  <si>
    <t>Kruft</t>
  </si>
  <si>
    <t xml:space="preserve"> Hanno-Walter</t>
  </si>
  <si>
    <t>Lichtenberg</t>
  </si>
  <si>
    <t xml:space="preserve"> Georg Christoph</t>
  </si>
  <si>
    <t>Liedloff</t>
  </si>
  <si>
    <t xml:space="preserve"> Jean</t>
  </si>
  <si>
    <t>Mauch</t>
  </si>
  <si>
    <t>Nipperdey</t>
  </si>
  <si>
    <t>Röhl</t>
  </si>
  <si>
    <t xml:space="preserve"> John C.G.</t>
  </si>
  <si>
    <t>Schweitzer</t>
  </si>
  <si>
    <t>Spengler</t>
  </si>
  <si>
    <t xml:space="preserve"> Oswald</t>
  </si>
  <si>
    <t>Riemer</t>
  </si>
  <si>
    <t>Toman</t>
  </si>
  <si>
    <t>Weis</t>
  </si>
  <si>
    <t> Bönig</t>
  </si>
  <si>
    <t xml:space="preserve"> Winfried</t>
  </si>
  <si>
    <t xml:space="preserve"> Regine</t>
  </si>
  <si>
    <t> Ebeling</t>
  </si>
  <si>
    <t> Klesmann</t>
  </si>
  <si>
    <t> Zylla</t>
  </si>
  <si>
    <t> Osterwald</t>
  </si>
  <si>
    <t xml:space="preserve"> Grete</t>
  </si>
  <si>
    <t> Sommer</t>
  </si>
  <si>
    <t xml:space="preserve"> Gerald</t>
  </si>
  <si>
    <t> Höber</t>
  </si>
  <si>
    <t xml:space="preserve"> Ulla</t>
  </si>
  <si>
    <t> Davies</t>
  </si>
  <si>
    <t xml:space="preserve"> Catherine</t>
  </si>
  <si>
    <t> Löw</t>
  </si>
  <si>
    <t xml:space="preserve"> Andrea</t>
  </si>
  <si>
    <t> Schulze</t>
  </si>
  <si>
    <t xml:space="preserve"> Frederik</t>
  </si>
  <si>
    <t> Guinnane</t>
  </si>
  <si>
    <t xml:space="preserve"> Timothy W.</t>
  </si>
  <si>
    <t> Gebauer</t>
  </si>
  <si>
    <t> Münch</t>
  </si>
  <si>
    <t> Stern</t>
  </si>
  <si>
    <t xml:space="preserve"> Fritz</t>
  </si>
  <si>
    <t> Highfield</t>
  </si>
  <si>
    <t xml:space="preserve"> Roger</t>
  </si>
  <si>
    <t> Borscheid</t>
  </si>
  <si>
    <t> Hartmann</t>
  </si>
  <si>
    <t> Sarkowicz</t>
  </si>
  <si>
    <t> Walter</t>
  </si>
  <si>
    <t> Raza</t>
  </si>
  <si>
    <t xml:space="preserve"> Asad</t>
  </si>
  <si>
    <t xml:space="preserve"> Petersson</t>
  </si>
  <si>
    <t xml:space="preserve"> Niels P.</t>
  </si>
  <si>
    <t xml:space="preserve"> Heim</t>
  </si>
  <si>
    <t xml:space="preserve"> Ott</t>
  </si>
  <si>
    <t xml:space="preserve"> Engert-Timmermann</t>
  </si>
  <si>
    <t xml:space="preserve"> Gabriele</t>
  </si>
  <si>
    <t xml:space="preserve"> Kurtz</t>
  </si>
  <si>
    <t xml:space="preserve"> Braun</t>
  </si>
  <si>
    <t xml:space="preserve"> Hans-Martin</t>
  </si>
  <si>
    <t xml:space="preserve"> Müller</t>
  </si>
  <si>
    <t xml:space="preserve"> Stephanie</t>
  </si>
  <si>
    <t xml:space="preserve"> Kurt H.</t>
  </si>
  <si>
    <t xml:space="preserve"> Gabler</t>
  </si>
  <si>
    <t xml:space="preserve"> Irmengard Maria</t>
  </si>
  <si>
    <t xml:space="preserve"> Zürcher</t>
  </si>
  <si>
    <t xml:space="preserve"> Johann</t>
  </si>
  <si>
    <t xml:space="preserve"> Gräßer</t>
  </si>
  <si>
    <t xml:space="preserve"> Günzler</t>
  </si>
  <si>
    <t xml:space="preserve"> Claus</t>
  </si>
  <si>
    <t xml:space="preserve"> Radkau</t>
  </si>
  <si>
    <t xml:space="preserve"> Schmidt-Dengler</t>
  </si>
  <si>
    <t xml:space="preserve"> Flesch-Brunningen</t>
  </si>
  <si>
    <t xml:space="preserve"> Weber</t>
  </si>
  <si>
    <t xml:space="preserve"> Dietrich</t>
  </si>
  <si>
    <t xml:space="preserve"> Weinzierl</t>
  </si>
  <si>
    <t xml:space="preserve"> Bongertmann</t>
  </si>
  <si>
    <t xml:space="preserve"> Arndt</t>
  </si>
  <si>
    <t xml:space="preserve"> Poggi</t>
  </si>
  <si>
    <t xml:space="preserve"> Stefano</t>
  </si>
  <si>
    <t xml:space="preserve"> Röd</t>
  </si>
  <si>
    <t xml:space="preserve"> Trunz</t>
  </si>
  <si>
    <t xml:space="preserve"> Goethe</t>
  </si>
  <si>
    <t xml:space="preserve"> Blumenthal</t>
  </si>
  <si>
    <t xml:space="preserve"> Liselotte</t>
  </si>
  <si>
    <t xml:space="preserve"> Wankmüller</t>
  </si>
  <si>
    <t xml:space="preserve"> Rike</t>
  </si>
  <si>
    <t xml:space="preserve"> Kuhn</t>
  </si>
  <si>
    <t xml:space="preserve"> Benker</t>
  </si>
  <si>
    <t xml:space="preserve"> Sigmund</t>
  </si>
  <si>
    <t xml:space="preserve"> Bauer</t>
  </si>
  <si>
    <t xml:space="preserve"> Albrecht</t>
  </si>
  <si>
    <t xml:space="preserve"> Joost</t>
  </si>
  <si>
    <t xml:space="preserve"> Schöne</t>
  </si>
  <si>
    <t xml:space="preserve"> Schlottmann</t>
  </si>
  <si>
    <t xml:space="preserve"> Eva</t>
  </si>
  <si>
    <t xml:space="preserve"> Nipperdey</t>
  </si>
  <si>
    <t xml:space="preserve"> Neuenschwander</t>
  </si>
  <si>
    <t xml:space="preserve"> Bähr</t>
  </si>
  <si>
    <t xml:space="preserve"> Hans-W.</t>
  </si>
  <si>
    <t xml:space="preserve"> Döbertin</t>
  </si>
  <si>
    <t xml:space="preserve"> Luz</t>
  </si>
  <si>
    <t xml:space="preserve"> Brüllmann</t>
  </si>
  <si>
    <t xml:space="preserve"> Richard</t>
  </si>
  <si>
    <t xml:space="preserve"> Körtner</t>
  </si>
  <si>
    <t xml:space="preserve"> Kaempf</t>
  </si>
  <si>
    <t xml:space="preserve"> Bernard</t>
  </si>
  <si>
    <t xml:space="preserve"> Zager</t>
  </si>
  <si>
    <t xml:space="preserve"> Felken</t>
  </si>
  <si>
    <t xml:space="preserve"> Weißenberger</t>
  </si>
  <si>
    <t> Claus</t>
  </si>
  <si>
    <t xml:space="preserve"> Tilmann</t>
  </si>
  <si>
    <t> Gephart</t>
  </si>
  <si>
    <t xml:space="preserve"> Felix</t>
  </si>
  <si>
    <t> Bormann</t>
  </si>
  <si>
    <t xml:space="preserve"> Patrick</t>
  </si>
  <si>
    <t> Heinemann</t>
  </si>
  <si>
    <t xml:space="preserve"> Enrico</t>
  </si>
  <si>
    <t> Agamben</t>
  </si>
  <si>
    <t xml:space="preserve"> Giorgio</t>
  </si>
  <si>
    <t> Gugerli</t>
  </si>
  <si>
    <t xml:space="preserve"> David</t>
  </si>
  <si>
    <t> Zettel</t>
  </si>
  <si>
    <t xml:space="preserve"> Annabel</t>
  </si>
  <si>
    <t xml:space="preserve"> Galle-Hellwig</t>
  </si>
  <si>
    <t xml:space="preserve"> Mohr</t>
  </si>
  <si>
    <t xml:space="preserve"> Hemm</t>
  </si>
  <si>
    <t xml:space="preserve"> Christine</t>
  </si>
  <si>
    <t xml:space="preserve"> Auer</t>
  </si>
  <si>
    <t xml:space="preserve"> Margaret</t>
  </si>
  <si>
    <t xml:space="preserve"> Ceynowa</t>
  </si>
  <si>
    <t xml:space="preserve"> Schmidinger</t>
  </si>
  <si>
    <t xml:space="preserve"> Einem</t>
  </si>
  <si>
    <t xml:space="preserve"> Herbert von</t>
  </si>
  <si>
    <t xml:space="preserve"> Haufe</t>
  </si>
  <si>
    <t xml:space="preserve"> Wiese</t>
  </si>
  <si>
    <t xml:space="preserve"> Benno von</t>
  </si>
  <si>
    <t xml:space="preserve"> Schrimpf</t>
  </si>
  <si>
    <t xml:space="preserve"> Hans Joachim</t>
  </si>
  <si>
    <t xml:space="preserve"> Weizsäcker</t>
  </si>
  <si>
    <t xml:space="preserve"> Carl Friedrich von</t>
  </si>
  <si>
    <t xml:space="preserve"> Benz</t>
  </si>
  <si>
    <t xml:space="preserve"> Boehm</t>
  </si>
  <si>
    <t xml:space="preserve"> Laetitia</t>
  </si>
  <si>
    <t xml:space="preserve"> Schmid</t>
  </si>
  <si>
    <t xml:space="preserve"> Alois</t>
  </si>
  <si>
    <t xml:space="preserve"> Gelberg</t>
  </si>
  <si>
    <t xml:space="preserve"> Karl-Ulrich</t>
  </si>
  <si>
    <t xml:space="preserve"> Becker</t>
  </si>
  <si>
    <t xml:space="preserve"> Rainald</t>
  </si>
  <si>
    <t xml:space="preserve"> Heerde</t>
  </si>
  <si>
    <t xml:space="preserve"> Taëni</t>
  </si>
  <si>
    <t xml:space="preserve"> Zimmermann</t>
  </si>
  <si>
    <t> Hambitzer</t>
  </si>
  <si>
    <t> Ziegler</t>
  </si>
  <si>
    <t> Scholtyseck</t>
  </si>
  <si>
    <t> Bartlett</t>
  </si>
  <si>
    <t xml:space="preserve"> Robert C.</t>
  </si>
  <si>
    <t> Straumann</t>
  </si>
  <si>
    <t xml:space="preserve"> Tobias</t>
  </si>
  <si>
    <t xml:space="preserve"> Hellwig</t>
  </si>
  <si>
    <t xml:space="preserve"> Wapnewski</t>
  </si>
  <si>
    <t xml:space="preserve"> Loew-Cadonna</t>
  </si>
  <si>
    <t xml:space="preserve"> Kayser</t>
  </si>
  <si>
    <t xml:space="preserve"> Atkins</t>
  </si>
  <si>
    <t xml:space="preserve"> Stuart</t>
  </si>
  <si>
    <t xml:space="preserve"> Horn</t>
  </si>
  <si>
    <t xml:space="preserve"> Alste</t>
  </si>
  <si>
    <t xml:space="preserve"> Böttcher</t>
  </si>
  <si>
    <t xml:space="preserve"> Irmgard</t>
  </si>
  <si>
    <t xml:space="preserve"> Breuer</t>
  </si>
  <si>
    <t xml:space="preserve"> Tilman</t>
  </si>
  <si>
    <t xml:space="preserve"> Hürten</t>
  </si>
  <si>
    <t xml:space="preserve"> Roetz</t>
  </si>
  <si>
    <t xml:space="preserve"> Heiner</t>
  </si>
  <si>
    <t xml:space="preserve"> Aellig</t>
  </si>
  <si>
    <t xml:space="preserve">Collado Seidel, Kleine Geschichte Kataloniens </t>
  </si>
  <si>
    <t xml:space="preserve">Bondy, Psychopharmaka </t>
  </si>
  <si>
    <t xml:space="preserve">Reinhardt, Alexander VI. Borgia </t>
  </si>
  <si>
    <t xml:space="preserve">Tuchtenhagen, Kleine Geschichte Schwedens </t>
  </si>
  <si>
    <t xml:space="preserve">Hoerster, Muss Strafe sein? </t>
  </si>
  <si>
    <t xml:space="preserve">Kreutziger-Herr, 101 Fragen: Klassische Musik </t>
  </si>
  <si>
    <t xml:space="preserve">Dalos, Ungarn in der Nußschale </t>
  </si>
  <si>
    <t xml:space="preserve">Reichstein, 101 Fragen: EU </t>
  </si>
  <si>
    <t xml:space="preserve">Nolte, Was ist Demokratie? </t>
  </si>
  <si>
    <t xml:space="preserve">Schmitt, Die Albaner </t>
  </si>
  <si>
    <t xml:space="preserve">Dalos, Gorbatschow </t>
  </si>
  <si>
    <t xml:space="preserve">Welsch, Mensch und Welt </t>
  </si>
  <si>
    <t xml:space="preserve">Le Goff, Die Geburt Europas im Mittelalter </t>
  </si>
  <si>
    <t xml:space="preserve">Wolf, Papst &amp; Teufel </t>
  </si>
  <si>
    <t xml:space="preserve">Fried, Der Schleier der Erinnerung </t>
  </si>
  <si>
    <t xml:space="preserve">Arndt, 101 Fragen: Rassismus </t>
  </si>
  <si>
    <t xml:space="preserve">Wagener, 101 Fragen: Geld und Finanzmärkte </t>
  </si>
  <si>
    <t xml:space="preserve">Küster, Die Entdeckung der Landschaft </t>
  </si>
  <si>
    <t xml:space="preserve">Stedman Jones, Das Kommunistische Manifest </t>
  </si>
  <si>
    <t xml:space="preserve">Wehler, Die neue Umverteilung </t>
  </si>
  <si>
    <t xml:space="preserve">Amirpur, Den Islam neu denken </t>
  </si>
  <si>
    <t xml:space="preserve">Roth, Das Warschauer Getto </t>
  </si>
  <si>
    <t xml:space="preserve">Willms, Talleyrand </t>
  </si>
  <si>
    <t xml:space="preserve">Oermann, Albert Schweitzer 1875-1965 </t>
  </si>
  <si>
    <t xml:space="preserve">Rinke, Kleine Geschichte Brasiliens </t>
  </si>
  <si>
    <t xml:space="preserve">Pressler, Die erste Weltwirtschaftskrise </t>
  </si>
  <si>
    <t xml:space="preserve">Kowalczuk, Stasi konkret </t>
  </si>
  <si>
    <t xml:space="preserve">Benz, 101 Fragen: Drittes Reich </t>
  </si>
  <si>
    <t xml:space="preserve">Balke, Israel </t>
  </si>
  <si>
    <t xml:space="preserve">Hübner, Das politische System der USA </t>
  </si>
  <si>
    <t xml:space="preserve">Hoerster, Was ist eine gerechte Gesellschaft? </t>
  </si>
  <si>
    <t xml:space="preserve">Lang, 101 Fragen: Bibel </t>
  </si>
  <si>
    <t xml:space="preserve">Graf, Politik und Religion </t>
  </si>
  <si>
    <t xml:space="preserve">Assmann, Unbehagen an der Erinnerungskultur </t>
  </si>
  <si>
    <t xml:space="preserve">Frevert, Vertrauensfragen </t>
  </si>
  <si>
    <t xml:space="preserve">Krumeich, 101 Fragen: Erster Weltkrieg </t>
  </si>
  <si>
    <t xml:space="preserve">Herzog, Freiheit gehört nicht nur Reichen </t>
  </si>
  <si>
    <t xml:space="preserve">Wehler, Die Deutschen und der Kapitalismus </t>
  </si>
  <si>
    <t xml:space="preserve">Hartmann, 101 Fragen: Karl der Große </t>
  </si>
  <si>
    <t xml:space="preserve">Graf, Götter global </t>
  </si>
  <si>
    <t xml:space="preserve">Lieb, Unternehmen Overlord </t>
  </si>
  <si>
    <t xml:space="preserve">Zelepos, Kleine Geschichte Griechenlands </t>
  </si>
  <si>
    <t xml:space="preserve">Junkelmann, 101 Fragen: Augustus </t>
  </si>
  <si>
    <t xml:space="preserve">Kinnebrock, Mikro und Makro </t>
  </si>
  <si>
    <t xml:space="preserve">Unterwegs in der Geschichte Deutschlands </t>
  </si>
  <si>
    <t xml:space="preserve">Bayertz, Warum überhaupt moralisch sein? </t>
  </si>
  <si>
    <t xml:space="preserve">Nolte, 101 Fragen: Demokratie </t>
  </si>
  <si>
    <t xml:space="preserve">North, Geschichte Mecklenburg-Vorpommerns </t>
  </si>
  <si>
    <t xml:space="preserve">Krebernik, Götter u. Mythen des Alten Orients </t>
  </si>
  <si>
    <t xml:space="preserve">Clauss, Das alte Israel </t>
  </si>
  <si>
    <t>Ansprenger, Geschichte Afrikas</t>
  </si>
  <si>
    <t>Osterhammel, Geschichte d. Globalisierung</t>
  </si>
  <si>
    <t>Denzler, Das Papsttum</t>
  </si>
  <si>
    <t>Feuerlein, Alkoholismus</t>
  </si>
  <si>
    <t xml:space="preserve">Riese, Die Maya </t>
  </si>
  <si>
    <t xml:space="preserve">Leitner, Die Aborigines </t>
  </si>
  <si>
    <t xml:space="preserve">Bergdolt, Die Pest </t>
  </si>
  <si>
    <t xml:space="preserve">Kreiser, Geschichte Istanbuls </t>
  </si>
  <si>
    <t xml:space="preserve">Markschies, Die Gnosis </t>
  </si>
  <si>
    <t xml:space="preserve">von Stietencron, Der Hinduismus </t>
  </si>
  <si>
    <t>von Brück, Zen</t>
  </si>
  <si>
    <t xml:space="preserve">Hoerster, Die Frage nach Gott </t>
  </si>
  <si>
    <t xml:space="preserve">Haarmann, Geschichte der Schrift </t>
  </si>
  <si>
    <t xml:space="preserve">Herbers, Jakobsweg </t>
  </si>
  <si>
    <t xml:space="preserve">Köckert, Die Zehn Gebote </t>
  </si>
  <si>
    <t>Konrad, Geschichte der Schule</t>
  </si>
  <si>
    <t>Dittelbach, Geschichte Siziliens</t>
  </si>
  <si>
    <t xml:space="preserve">Recker, Konrad Adenauer </t>
  </si>
  <si>
    <t xml:space="preserve">Rothermund, Gandhi </t>
  </si>
  <si>
    <t>Auffarth, Die Ketzer</t>
  </si>
  <si>
    <t xml:space="preserve">Berger, Paulus </t>
  </si>
  <si>
    <t xml:space="preserve">Bohn, Dänische Geschichte </t>
  </si>
  <si>
    <t xml:space="preserve">Bossong, Das Maurische Spanien </t>
  </si>
  <si>
    <t xml:space="preserve">Brenner, Geschichte des Zionismus </t>
  </si>
  <si>
    <t xml:space="preserve">Hartmann, Die Jesuiten </t>
  </si>
  <si>
    <t xml:space="preserve">Kratz, Die Propheten Israels </t>
  </si>
  <si>
    <t>Rothermund, Geschichte Indiens</t>
  </si>
  <si>
    <t xml:space="preserve">Sarnowsky, Die Templer </t>
  </si>
  <si>
    <t xml:space="preserve">Bobzin, Mohammed </t>
  </si>
  <si>
    <t xml:space="preserve">Höllmann, Die Seidenstraße </t>
  </si>
  <si>
    <t xml:space="preserve">Schetter, Geschichte Afghanistans </t>
  </si>
  <si>
    <t xml:space="preserve">Schlögl, Echnaton </t>
  </si>
  <si>
    <t>Zanker, Die römische Kunst</t>
  </si>
  <si>
    <t>Schwaiger, Orden und Klöster</t>
  </si>
  <si>
    <t xml:space="preserve">Stausberg, Zarathustra und seine Religion </t>
  </si>
  <si>
    <t xml:space="preserve">van Ess, Der Konfuzianismus </t>
  </si>
  <si>
    <t>Ott, Tausendundeine Nacht </t>
  </si>
  <si>
    <t xml:space="preserve">Brakelmann, Helmuth James von Moltke </t>
  </si>
  <si>
    <t xml:space="preserve">Siegfrieds Tod </t>
  </si>
  <si>
    <t xml:space="preserve">Onken, Hilfe, ich bin eine emanzipierte Mutter </t>
  </si>
  <si>
    <t xml:space="preserve">Onken, Eigentlich ist alles schief gelaufen </t>
  </si>
  <si>
    <t xml:space="preserve">Häfner, Schizophrenie </t>
  </si>
  <si>
    <t xml:space="preserve">Junker, Die Evolution des Menschen </t>
  </si>
  <si>
    <t>Köhler, Rauschdrogen</t>
  </si>
  <si>
    <t>Lambeck, Irrt die Physik?</t>
  </si>
  <si>
    <t xml:space="preserve">Meissner, Geschichte der Erde </t>
  </si>
  <si>
    <t>Mertens, Traum und Traumdeutung</t>
  </si>
  <si>
    <t xml:space="preserve">Waldschmidt, Maria Montessori </t>
  </si>
  <si>
    <t>Kraus, Die Heilkraft der Musik</t>
  </si>
  <si>
    <t xml:space="preserve">Hölscher, Griechische Kunst </t>
  </si>
  <si>
    <t xml:space="preserve">Burkhardt, Dt. Geschichte d. frühen Neuzeit </t>
  </si>
  <si>
    <t>Röhrich, Die politischen Systeme der Welt</t>
  </si>
  <si>
    <t xml:space="preserve">Schmidt, Der Dreißigjährige Krieg </t>
  </si>
  <si>
    <t xml:space="preserve">Ullrich, Die Revolution von 1918/19 </t>
  </si>
  <si>
    <t xml:space="preserve">Wirsching, Deutsche Geschichte im 20. Jahrhundert </t>
  </si>
  <si>
    <t xml:space="preserve">Krieger, Geschichte Hamburgs </t>
  </si>
  <si>
    <t>Arens, Die Indianer Nordamerikas</t>
  </si>
  <si>
    <t xml:space="preserve">Wehler, Nationalismus </t>
  </si>
  <si>
    <t xml:space="preserve">Kolb, Der Frieden von Versailles </t>
  </si>
  <si>
    <t>Onken, Rabentöchter</t>
  </si>
  <si>
    <t xml:space="preserve">Krumeich, Jeanne d'Arc </t>
  </si>
  <si>
    <t>Hoerder, Geschichte der deutschen Migration</t>
  </si>
  <si>
    <t xml:space="preserve">Reinhard, Geschichte des modernen Staates </t>
  </si>
  <si>
    <t xml:space="preserve">Simek, Die Edda </t>
  </si>
  <si>
    <t xml:space="preserve">Störmer, Die Baiuwaren </t>
  </si>
  <si>
    <t xml:space="preserve">Scheibe, Die Philosophie der Physiker </t>
  </si>
  <si>
    <t xml:space="preserve">Schieder, Der italienische Faschismus </t>
  </si>
  <si>
    <t>Schwentker, Die Samurai </t>
  </si>
  <si>
    <t>Kolb, Das antike Rom</t>
  </si>
  <si>
    <t xml:space="preserve">Bringmann, Römische Geschichte </t>
  </si>
  <si>
    <t xml:space="preserve">Baltrusch, Sparta </t>
  </si>
  <si>
    <t xml:space="preserve">Gilgamesch </t>
  </si>
  <si>
    <t xml:space="preserve">Schrenk, Frühzeit des Menschen </t>
  </si>
  <si>
    <t xml:space="preserve">Die Edda </t>
  </si>
  <si>
    <t xml:space="preserve">Blickle, Der Bauernkrieg </t>
  </si>
  <si>
    <t xml:space="preserve">Schallmayer, Der Limes </t>
  </si>
  <si>
    <t>Moosbauer, Die Varusschlacht</t>
  </si>
  <si>
    <t xml:space="preserve">Heimann, Die Habsburger </t>
  </si>
  <si>
    <t xml:space="preserve">Kamp, Burgund </t>
  </si>
  <si>
    <t xml:space="preserve">Christ, Die römische Kaiserzeit </t>
  </si>
  <si>
    <t xml:space="preserve">Brandt, Das Ende der Antike </t>
  </si>
  <si>
    <t>Parzinger, Die Skythen</t>
  </si>
  <si>
    <t xml:space="preserve">Volkert, Geschichte Bayerns </t>
  </si>
  <si>
    <t xml:space="preserve">Baier, Geschichte der römischen Literatur </t>
  </si>
  <si>
    <t xml:space="preserve">Schrenk, Die Neandertaler </t>
  </si>
  <si>
    <t xml:space="preserve">Wolfram, Die Goten und ihre Geschichte </t>
  </si>
  <si>
    <t xml:space="preserve">Laudage, Die Salier </t>
  </si>
  <si>
    <t xml:space="preserve">Schneider, Geschichte der antiken Technik </t>
  </si>
  <si>
    <t>Kudla, Lexikon lateinischer Zitate</t>
  </si>
  <si>
    <t xml:space="preserve">Keller, Die Ottonen </t>
  </si>
  <si>
    <t xml:space="preserve">Matz, 1000 wichtigsten Daten der Weltgeschichte </t>
  </si>
  <si>
    <t xml:space="preserve">Simek, Götter und Kulte der Germanen </t>
  </si>
  <si>
    <t xml:space="preserve">Rosen, Die Völkerwanderung </t>
  </si>
  <si>
    <t xml:space="preserve">Görich, Die Staufer </t>
  </si>
  <si>
    <t xml:space="preserve">Elmshäuser, Geschichte Bremens </t>
  </si>
  <si>
    <t>Alt, Richtig argumentieren</t>
  </si>
  <si>
    <t xml:space="preserve">Haarmann, Weltgeschichte der Sprachen </t>
  </si>
  <si>
    <t xml:space="preserve">Haarmann, Kleines Lexikon der Sprachen </t>
  </si>
  <si>
    <t>Brinkmann, Innere Kündigung</t>
  </si>
  <si>
    <t>Manthe, Geschichte des römischen Rechts</t>
  </si>
  <si>
    <t xml:space="preserve">Ulrich, Stalingrad </t>
  </si>
  <si>
    <t xml:space="preserve">Mertens, Psychoanalyse </t>
  </si>
  <si>
    <t xml:space="preserve">Wolfram, Die Germanen </t>
  </si>
  <si>
    <t xml:space="preserve">Schröder, Englische Geschichte </t>
  </si>
  <si>
    <t>Dippel, Geschichte der USA</t>
  </si>
  <si>
    <t xml:space="preserve">Tuchtenhagen, Geschichte der baltischen Länder </t>
  </si>
  <si>
    <t xml:space="preserve">Lotze, Griechische Geschichte </t>
  </si>
  <si>
    <t xml:space="preserve">Rümelin, Paul Klee </t>
  </si>
  <si>
    <t xml:space="preserve">Simek, Wikinger </t>
  </si>
  <si>
    <t xml:space="preserve">Burckhardt, Militärgeschichte der Antike </t>
  </si>
  <si>
    <t xml:space="preserve">Mauch, 101 Fragen: Amerikanische Geschichte </t>
  </si>
  <si>
    <t xml:space="preserve">Kirchner, Die Ameisen </t>
  </si>
  <si>
    <t xml:space="preserve">Senckel, Wie Kinder sich die Welt erschließen </t>
  </si>
  <si>
    <t xml:space="preserve">Hösch, Geschichte des Balkans </t>
  </si>
  <si>
    <t xml:space="preserve">Hahn, Geschichte Brandenburgs </t>
  </si>
  <si>
    <t xml:space="preserve">Vorländer, Demokratie </t>
  </si>
  <si>
    <t>Backlist</t>
  </si>
  <si>
    <t>Kapiteltiefe</t>
  </si>
  <si>
    <t>Überlappung</t>
  </si>
  <si>
    <t xml:space="preserve">Schweitzer, Weltanschauung indischer Denker </t>
  </si>
  <si>
    <t xml:space="preserve">Schweitzer, Ehrfurcht vor den Tieren </t>
  </si>
  <si>
    <t xml:space="preserve">Schweitzer, Kulturphilosophie </t>
  </si>
  <si>
    <t xml:space="preserve">Schweitzer, Aus meiner Kindheit und Jugendzeit </t>
  </si>
  <si>
    <t>Schweitzer, Briefe aus Lambarene</t>
  </si>
  <si>
    <t xml:space="preserve">Schweitzer, Straßburger Predigten </t>
  </si>
  <si>
    <t xml:space="preserve">Schweitzer, Zwischen Wasser und Urwald </t>
  </si>
  <si>
    <t>Albert Schweitzer Lesebuch</t>
  </si>
  <si>
    <t>Simek, Mittelerde</t>
  </si>
  <si>
    <t>Anders, Antiquiertheit des Menschen 1</t>
  </si>
  <si>
    <t>Anders, Antiquiertheit des Menschen 2</t>
  </si>
  <si>
    <t>Assmann, Jan: Das kulturelle Gedächtnis. Schrift, Erinnerung und politische Identität in frühen Hochkulturen</t>
  </si>
  <si>
    <t>Carson, Der stumme Frühling</t>
  </si>
  <si>
    <t>Doderer, Werke - Die Dämonen</t>
  </si>
  <si>
    <t>Doderer, Werke - Ein Mord, den jeder begeht</t>
  </si>
  <si>
    <t>Doderer, Werke - Die Erzählungen</t>
  </si>
  <si>
    <t>Doderer, Werke - Die erleuchteten Fenster</t>
  </si>
  <si>
    <t>Doderer, Werke - Frühe Prosa</t>
  </si>
  <si>
    <t>Doderer, Werke - Der Grenzwald</t>
  </si>
  <si>
    <t>Doderer, Werke - Die Wasserfälle von Slunj</t>
  </si>
  <si>
    <t>Doderer, Werke - Die Merowinger</t>
  </si>
  <si>
    <t>Doderer, Werke - Die Strudelhofstiege</t>
  </si>
  <si>
    <t>Friedell, Kulturgeschichte der Neuzeit</t>
  </si>
  <si>
    <t>Geschichte des öffentlichen Rechts in Deutschland Band 1: Stolleis, Michael: Reichspublizistik und Policeywissenschaft 1600 bis 1800</t>
  </si>
  <si>
    <t>Geschichte des öffentlichen Rechts in Deutschland Band 2: Stolleis, Michael: Staatsrechtslehre und Verwaltungswissenschaft 1800 bis 1914</t>
  </si>
  <si>
    <t>Geschichte des öffentlichen Rechts in Deutschland Band 3: Stolleis, Michael: Staats- und Verwaltungsrechtswissenschaft in Republik und Diktatur 1914 bis 1945</t>
  </si>
  <si>
    <t>Geschichte des öffentlichen Rechts in Deutschland Bd. 4: Stolleis, Michael: Staats- und Verwaltungsrechtswissenschaft in West und Ost 1945-1990</t>
  </si>
  <si>
    <t>Geschichte der Philosophie Bd. 1: Röd, Wolfgang: Die Philosophie der Antike 1: Von Thales bis Demokrit</t>
  </si>
  <si>
    <t>Geschichte der Philosophie Bd. 2: Gräser, Andreas: Die Philosophie der Antike 2: Sophistik und Sokratik, Plato und Aristoteles</t>
  </si>
  <si>
    <t>Geschichte der Philosophie Bd. 3: Hossenfelder, Malte: Die Philosophie der Antike 3: Stoa, Epikureismus und Skepsis</t>
  </si>
  <si>
    <t>Geschichte der Philosophie Bd. 4: Gombocz, Wolfgang L.: Die Philosophie der ausgehenden Antike und des frühen Mittelalters</t>
  </si>
  <si>
    <t>Geschichte der Philosophie Bd. 5: Kobusch, Theo: Die Philosophie des Spät- und Hochmittelalters</t>
  </si>
  <si>
    <t>Geschichte der Philosophie Bd. 7: Röd, Wolfgang: Die Philosophie der Neuzeit 1: Von Francis Bacon bis Spinoza</t>
  </si>
  <si>
    <t>Geschichte der Philosophie Bd. 8: Röd, Wolfgang: Die Philosophie der Neuzeit 2: Von Newton bis Rousseau</t>
  </si>
  <si>
    <t>Geschichte der Philosophie Bd. 9/2: Arndt, Andreas; Jaeschke, Walter: Die Philosophie der Neuzeit 3</t>
  </si>
  <si>
    <t>Geschichte der Philosophie Bd. 10: Röd, Wolfgang / Poggi, Stefano: Die Philosophie der Neuzeit 4: Positivismus, Sozialismus und Spiritualismus im 19. Jahrhundert</t>
  </si>
  <si>
    <t xml:space="preserve">Geschichte der Philosophie Bd. 11: Basile, Pierfrancesco / Röd, Wolfgang: </t>
  </si>
  <si>
    <t>Geschichte der Philosophie Bd. 12: Holzhey, Helmut / Röd, Wolfgang: Die Philosophie des ausgehenden 19. und des 20. Jahrhunderts 2: Neukantianismus, Idealismus, Realismus, Phänomenologie</t>
  </si>
  <si>
    <t>Geschichte der Philosophie Bd. 13: Thurnher, Rainer / Röd, Wolfgang / Schmidinger, Heinrich: Die Philosophie des ausgehenden 19. und des 20. Jahrhunderts 3: Lebensphilosophie und Existenzphilosophie</t>
  </si>
  <si>
    <r>
      <rPr>
        <sz val="11"/>
        <rFont val="Calibri"/>
        <family val="2"/>
        <scheme val="minor"/>
      </rPr>
      <t>Handbuch der bayerischen Geschichte Band III,1: Geschichte Frankens bis zum Ausgang des 18. Jahrhunderts</t>
    </r>
  </si>
  <si>
    <r>
      <rPr>
        <sz val="11"/>
        <rFont val="Calibri"/>
        <family val="2"/>
        <scheme val="minor"/>
      </rPr>
      <t>Handbuch der bayerischen Geschichte Band III,2: Geschichte Schwabens bis zum Ausgang des 18. Jahrhunderts</t>
    </r>
  </si>
  <si>
    <r>
      <rPr>
        <sz val="11"/>
        <rFont val="Calibri"/>
        <family val="2"/>
        <scheme val="minor"/>
      </rPr>
      <t>Handbuch der bayerischen Geschichte Band III,3: Geschichte der Oberpfalz und des bayerischen Reichskreises bis zum Ausgang des 18. Jahrhunderts</t>
    </r>
  </si>
  <si>
    <r>
      <rPr>
        <sz val="11"/>
        <rFont val="Calibri"/>
        <family val="2"/>
        <scheme val="minor"/>
      </rPr>
      <t>Handbuch der bayerischen Geschichte Band IV,1: Das Neue Bayern</t>
    </r>
  </si>
  <si>
    <r>
      <rPr>
        <sz val="11"/>
        <rFont val="Calibri"/>
        <family val="2"/>
        <scheme val="minor"/>
      </rPr>
      <t>Handbuch der bayerischen Geschichte Band IV,2: Das Neue Bayern</t>
    </r>
  </si>
  <si>
    <r>
      <rPr>
        <sz val="11"/>
        <rFont val="Calibri"/>
        <family val="2"/>
        <scheme val="minor"/>
      </rPr>
      <t>Kruft, Hanno-Walter: Geschichte der Architekturtheorie</t>
    </r>
  </si>
  <si>
    <t>Liedloff, Suche nach dem verlorenen Glück</t>
  </si>
  <si>
    <t>Nipperdey, Deutsche Geschichte 1800-1866</t>
  </si>
  <si>
    <t>Nipperdey, Deutsche Geschichte 1866-1918 Bd.1</t>
  </si>
  <si>
    <t>Nipperdey, Deutsche Geschichte 1866-1918 Bd.2</t>
  </si>
  <si>
    <t xml:space="preserve">Schleichert, Fundamentalisten </t>
  </si>
  <si>
    <t xml:space="preserve">Schweitzer, Christentum und Weltreligionen </t>
  </si>
  <si>
    <t xml:space="preserve">Schweitzer, Die Ehrfurcht vor dem Leben </t>
  </si>
  <si>
    <t>Schweitzer, Gespräche über das Neue Testament</t>
  </si>
  <si>
    <t>Spengler, Untergang des Abendlandes</t>
  </si>
  <si>
    <t>Weis, Eberhard: Montgelas Bd. 2: 1799-1838. Der Architekt des modernen bayerischen Staates</t>
  </si>
  <si>
    <t>Goethe, Briefe Bd. 1: Briefe der Jahre 1764-1786</t>
  </si>
  <si>
    <t>Goethe, Briefe Bd. 2: Briefe der Jahre 1786-1805</t>
  </si>
  <si>
    <t>Goethe, Briefe Bd. 3: Briefe der Jahre 1805-1821</t>
  </si>
  <si>
    <t>Goethe, Briefe Bd. 4: Briefe der Jahre 1821-1832</t>
  </si>
  <si>
    <t>Toman, Familienkonstellationen</t>
  </si>
  <si>
    <t xml:space="preserve">Will, Die Perserkriege </t>
  </si>
  <si>
    <t>Huber, Ethik</t>
  </si>
  <si>
    <t>978-3-406-62644-9 </t>
  </si>
  <si>
    <t>978-3-406-64550-1 </t>
  </si>
  <si>
    <t>978-3-406-61456-9</t>
  </si>
  <si>
    <t>978-3-406-63175-7</t>
  </si>
  <si>
    <t>978-3-406-62415-5</t>
  </si>
  <si>
    <t>978-3-406-47580-1</t>
  </si>
  <si>
    <t>978-3-406-63028-6</t>
  </si>
  <si>
    <t>978-3-406-65548-7</t>
  </si>
  <si>
    <t>978-3-406-62352-3</t>
  </si>
  <si>
    <t>978-3-406-64495-5</t>
  </si>
  <si>
    <t>978-3-406-65549-4</t>
  </si>
  <si>
    <t>978-3-406-63252-5</t>
  </si>
  <si>
    <t>978-3-406-66976-7</t>
  </si>
  <si>
    <t>978-3-406-62458-2</t>
  </si>
  <si>
    <t>978-3-406-68356-5</t>
  </si>
  <si>
    <t>978-3-406-70963-0</t>
  </si>
  <si>
    <t>pb</t>
  </si>
  <si>
    <t>Leven, Geschichte der Medizin</t>
  </si>
  <si>
    <t>Graf, Der Protestantismus</t>
  </si>
  <si>
    <t>Attar, Das Buch der Leiden</t>
  </si>
  <si>
    <t>Gelfert, Was ist ein gutes Gedicht?</t>
  </si>
  <si>
    <t>Bähr, Munich Re (engl. Ausgabe)</t>
  </si>
  <si>
    <t>Flasch, Eva und Adam</t>
  </si>
  <si>
    <t>Update "500 Jahre Reformation"</t>
  </si>
  <si>
    <t>Von den Pharaonen bis zur NSA</t>
  </si>
  <si>
    <t>Geschichte der Geheimdienste</t>
  </si>
  <si>
    <t>Krieger</t>
  </si>
  <si>
    <t>Wolfgang</t>
  </si>
  <si>
    <t>Beck Paperback</t>
  </si>
  <si>
    <t>Krieger, Geschichte der Geheimdienste</t>
  </si>
  <si>
    <t>978-3-406-66784-8</t>
  </si>
  <si>
    <t>978-3-406-66785-5</t>
  </si>
  <si>
    <t>Geschichte eines Weltunternehmens</t>
  </si>
  <si>
    <t>Bosch (dt. Ausgabe)</t>
  </si>
  <si>
    <t>Bähr,</t>
  </si>
  <si>
    <t>Johannes</t>
  </si>
  <si>
    <t>Bähr, Bosch (dt. Ausgabe)</t>
  </si>
  <si>
    <t>978-3-406-63983-8</t>
  </si>
  <si>
    <t>978-3-406-63984-5</t>
  </si>
  <si>
    <t>IS-Miliz, al-Qaida und die deutschen Brigaden</t>
  </si>
  <si>
    <t>Islamischer Staat</t>
  </si>
  <si>
    <t>Said,</t>
  </si>
  <si>
    <t>Behnam T.</t>
  </si>
  <si>
    <t>Said, Islamischer Staat</t>
  </si>
  <si>
    <t>978-3-406-67210-1</t>
  </si>
  <si>
    <t>978-3-406-68395-4</t>
  </si>
  <si>
    <t>F 2016</t>
  </si>
  <si>
    <t>Auf dem Flüchtlingstreck durch Europa</t>
  </si>
  <si>
    <t>Einbruch  der  Wirklichkeit</t>
  </si>
  <si>
    <t>Kermani</t>
  </si>
  <si>
    <t>Navid</t>
  </si>
  <si>
    <t>Kermani, Einbruch der Wirklichkeit</t>
  </si>
  <si>
    <t>978-3-406-69208-6</t>
  </si>
  <si>
    <t>978-3-406-69209-3</t>
  </si>
  <si>
    <t>Biografische Skizzen aus der Geschichte des Kreditgenossenschaftswesens</t>
  </si>
  <si>
    <t>Sozialreformer…</t>
  </si>
  <si>
    <t>Institut für bankhistorische Forschung (Hg.)</t>
  </si>
  <si>
    <t>Sozialreformer, Modernisierer, Bankmanager</t>
  </si>
  <si>
    <t>978-3-406-68357-2</t>
  </si>
  <si>
    <t>978-3-406-68358-9</t>
  </si>
  <si>
    <t>Was die neue Lernkultur in den Schulen anrichtet</t>
  </si>
  <si>
    <t>Lehrerdämmerung</t>
  </si>
  <si>
    <t>Christoph</t>
  </si>
  <si>
    <t>Türcke, Lehrerdämmerung</t>
  </si>
  <si>
    <t>978-3-406-68882-9</t>
  </si>
  <si>
    <t>978-3-406-68883-6</t>
  </si>
  <si>
    <t>Warum wir den Medien nicht mehr trauen</t>
  </si>
  <si>
    <t>Mainstream</t>
  </si>
  <si>
    <t>Krüger</t>
  </si>
  <si>
    <t>Uwe</t>
  </si>
  <si>
    <t>Krüger, Mainstream</t>
  </si>
  <si>
    <t>978-3-406-68851-5</t>
  </si>
  <si>
    <t>978-3-406-68852-2</t>
  </si>
  <si>
    <t>Zur Verfassung der europäischen Demokratie</t>
  </si>
  <si>
    <t>Europa  ja  -  aber  welches?</t>
  </si>
  <si>
    <t>Grimm</t>
  </si>
  <si>
    <t>Dieter</t>
  </si>
  <si>
    <t>Grimm, Europa ja - aber welches?</t>
  </si>
  <si>
    <t>978-3-406-68869-0</t>
  </si>
  <si>
    <t>978-3-406-68870-6</t>
  </si>
  <si>
    <t>Das politische System der BRD</t>
  </si>
  <si>
    <t xml:space="preserve">Schmidt </t>
  </si>
  <si>
    <t>Manfred G.</t>
  </si>
  <si>
    <t>Beck Wissen</t>
  </si>
  <si>
    <t>Schmidt, Das politische System der BRD</t>
  </si>
  <si>
    <t>978-3-406-69044-0</t>
  </si>
  <si>
    <t>978-3-406-69045-7</t>
  </si>
  <si>
    <t>Geschichte, Aufgaben, Perspektiven</t>
  </si>
  <si>
    <t>Die  UNO</t>
  </si>
  <si>
    <t>Klaus Dieter</t>
  </si>
  <si>
    <t>Wolf, Die UNO</t>
  </si>
  <si>
    <t>978-3-406-68993-2</t>
  </si>
  <si>
    <t>978-3-406-68994-9</t>
  </si>
  <si>
    <t>Menschenwürde</t>
  </si>
  <si>
    <t>von der Pfordten</t>
  </si>
  <si>
    <t>Dietmar</t>
  </si>
  <si>
    <t>Pfordten, Menschenwürde</t>
  </si>
  <si>
    <t>978-3-406-68837-9</t>
  </si>
  <si>
    <t>978-3-406-68838-6</t>
  </si>
  <si>
    <t>Die  Europäische  Union</t>
  </si>
  <si>
    <t>Herz/J.</t>
  </si>
  <si>
    <t>Herz, Die Europäische Union</t>
  </si>
  <si>
    <t>978-3-406-69248-2</t>
  </si>
  <si>
    <t>978-3-406-69249-9</t>
  </si>
  <si>
    <t>Ursachen, Konflikte, Folgen</t>
  </si>
  <si>
    <t>978-3-406-69073-0</t>
  </si>
  <si>
    <t>Von 1900 bis zur Gegenwart</t>
  </si>
  <si>
    <t>Geschichte  der  islamischen  Welt</t>
  </si>
  <si>
    <t>Schulze</t>
  </si>
  <si>
    <t>Reinhard</t>
  </si>
  <si>
    <t>Schulze, Geschichte der Islamischen Welt</t>
  </si>
  <si>
    <t>978-3-406-68855-3 </t>
  </si>
  <si>
    <t>978-3-406-68856-0</t>
  </si>
  <si>
    <t>Bob Dylans Mysterienspiele</t>
  </si>
  <si>
    <t>Stimmen  aus  der  Unterwelt</t>
  </si>
  <si>
    <t>Detering,</t>
  </si>
  <si>
    <t>Heinrich</t>
  </si>
  <si>
    <t>Detering, Die Stimmen aus der Unterwelt</t>
  </si>
  <si>
    <t>978-3-406-68876-8</t>
  </si>
  <si>
    <t>978-3-406-68877-5</t>
  </si>
  <si>
    <t>Eine erfolgreiche Fehlkonstruktion</t>
  </si>
  <si>
    <t>Kunstmuseum</t>
  </si>
  <si>
    <t>Grasskamp</t>
  </si>
  <si>
    <t>Walter</t>
  </si>
  <si>
    <t>Grasskamp, Das Kunstmuseum</t>
  </si>
  <si>
    <t>978-3-406-68841-6</t>
  </si>
  <si>
    <t>978-3-406-68842-3</t>
  </si>
  <si>
    <t>Ein Familienunternehmen in Kaiserreich, Demokratie und Diktatur</t>
  </si>
  <si>
    <t>Freudenberg  (dt. Ausgabe)</t>
  </si>
  <si>
    <t>Joachim</t>
  </si>
  <si>
    <t>Scholtyseck, Freudenberg</t>
  </si>
  <si>
    <t>978-3-406-68853-9</t>
  </si>
  <si>
    <t>978-3-406-68854-6</t>
  </si>
  <si>
    <t>H 2015</t>
  </si>
  <si>
    <t>Die Geschichte der Münchener Rück 1880-1980</t>
  </si>
  <si>
    <t>Die  Welt  der  Rückversicherung</t>
  </si>
  <si>
    <t>Bähr/Kopper</t>
  </si>
  <si>
    <t>Bähr, Munich Re</t>
  </si>
  <si>
    <t>978-3-406-68361-9</t>
  </si>
  <si>
    <t>978-3-406-68362-6</t>
  </si>
  <si>
    <t>101  Fragen:  Einwanderung  und  Asyl</t>
  </si>
  <si>
    <t>Karl-Heinz</t>
  </si>
  <si>
    <t>Meier-Braun, 101 Fragen: Einwanderung u. Asyl</t>
  </si>
  <si>
    <t>978-3-406-68355-8</t>
  </si>
  <si>
    <t>Leben zwischen Unterdrückung und Widerstand</t>
  </si>
  <si>
    <t>Frauen  in  Indien</t>
  </si>
  <si>
    <t>Kakar</t>
  </si>
  <si>
    <t>Katharina</t>
  </si>
  <si>
    <t>Kakar, Frauen in Indien</t>
  </si>
  <si>
    <t>978-3-406-68315-2</t>
  </si>
  <si>
    <t>978-3-406-68316-9</t>
  </si>
  <si>
    <t>Was westliche Politik im Orient anrichtet</t>
  </si>
  <si>
    <t>Wer  den  Wind  sät</t>
  </si>
  <si>
    <t>Michael</t>
  </si>
  <si>
    <t>Lüders, Wer den Wind sät</t>
  </si>
  <si>
    <t>978-3-406-67749-6</t>
  </si>
  <si>
    <t>978-3-406-67750-2</t>
  </si>
  <si>
    <t>Warum bei uns viele Reiche keine Steuern zahlen</t>
  </si>
  <si>
    <t>Steueroase  Deutschland</t>
  </si>
  <si>
    <t>Meinzer</t>
  </si>
  <si>
    <t>Markus</t>
  </si>
  <si>
    <t>Meinzer, Steueroase Deutschland</t>
  </si>
  <si>
    <t>978-3-406-66697-1</t>
  </si>
  <si>
    <t>978-3-406-66698-8</t>
  </si>
  <si>
    <t>Geschichte einer Revolte</t>
  </si>
  <si>
    <t>Der lange Sommer der Theorie</t>
  </si>
  <si>
    <t>Felsch,</t>
  </si>
  <si>
    <t>Philipp</t>
  </si>
  <si>
    <t>Felsch, Der lange Sommer der Theorie</t>
  </si>
  <si>
    <t>978-3-406-66853-1</t>
  </si>
  <si>
    <t>978-3-406-66854-8</t>
  </si>
  <si>
    <t>Schneller rechnen, besser leben</t>
  </si>
  <si>
    <t>Math  up  your  life!</t>
  </si>
  <si>
    <t>Hesse</t>
  </si>
  <si>
    <t>Christian</t>
  </si>
  <si>
    <t>Hesse, Math up your Life!</t>
  </si>
  <si>
    <t>978-3-406-68137-0</t>
  </si>
  <si>
    <t>978-3-406-68138-7</t>
  </si>
  <si>
    <t>Kleine Psychologie des Zeitempfindens</t>
  </si>
  <si>
    <t>Gefühlte Zeit</t>
  </si>
  <si>
    <t>Wittmann</t>
  </si>
  <si>
    <t>Marc</t>
  </si>
  <si>
    <t>Wittmann, Gefühlte Zeit</t>
  </si>
  <si>
    <t>978-3-406-66427-4</t>
  </si>
  <si>
    <t>978-3-406-67282-8</t>
  </si>
  <si>
    <t>Kleine Psychologie der Grenzerfahrungen</t>
  </si>
  <si>
    <t>Wenn die Zeit stehen bleibt</t>
  </si>
  <si>
    <t>Wittmann, Wenn die Zeit stehen bleibt</t>
  </si>
  <si>
    <t>978-3-406-67455-6</t>
  </si>
  <si>
    <t>978-3-406-67456-3</t>
  </si>
  <si>
    <t>Metaphysik</t>
  </si>
  <si>
    <t>Rapp</t>
  </si>
  <si>
    <t>Christof</t>
  </si>
  <si>
    <t>Rapp, Metaphysik</t>
  </si>
  <si>
    <t>978-3-406-66796-1</t>
  </si>
  <si>
    <t>978-3-406-66797-8</t>
  </si>
  <si>
    <t>Erfolge, Möglichkeiten und Grenzen</t>
  </si>
  <si>
    <t>Hirnforschung  -  was  kann  sie  wirklich?</t>
  </si>
  <si>
    <t>Madeja</t>
  </si>
  <si>
    <t>Madeja, Hirnforschung - was kann sie wirklich?</t>
  </si>
  <si>
    <t>978-3-406-68880-5</t>
  </si>
  <si>
    <t>978-3-406-68881-2</t>
  </si>
  <si>
    <t>Eine entwicklungspsychologische Einführung</t>
  </si>
  <si>
    <t>Mit  geistig  Behinderten  leben  und  arbeiten</t>
  </si>
  <si>
    <t>Barbara</t>
  </si>
  <si>
    <t>978-3-406-62643-2</t>
  </si>
  <si>
    <t>Wie es dazu kommt. Wie man sie erkennt. Was wir dagegen tun können</t>
  </si>
  <si>
    <t>Gewalt  in  der  Pflege</t>
  </si>
  <si>
    <t>Osterbrink</t>
  </si>
  <si>
    <t>Jürgen</t>
  </si>
  <si>
    <t>Osterbrink, Gewalt in der Pflege</t>
  </si>
  <si>
    <t>978-3-406-68168-4</t>
  </si>
  <si>
    <t>978-3-406-68169-1</t>
  </si>
  <si>
    <t>Die Welt der Mathematik in 100 Experimenten</t>
  </si>
  <si>
    <t>Wie  man  in  eine  Seifenblase  schlüpft</t>
  </si>
  <si>
    <t>Beutelspacher</t>
  </si>
  <si>
    <t>Beutelspacher, Wie man in eine Seifenblase schlüpft</t>
  </si>
  <si>
    <t>978-3-406-68135-6</t>
  </si>
  <si>
    <t>978-3-406-68136-3</t>
  </si>
  <si>
    <t>Genie der Oper</t>
  </si>
  <si>
    <t>Giuseppe Verdi</t>
  </si>
  <si>
    <t>Rosselli</t>
  </si>
  <si>
    <t>John</t>
  </si>
  <si>
    <t>Rosselli, Giuseppe Verdi</t>
  </si>
  <si>
    <t>978-3-406-64138-1</t>
  </si>
  <si>
    <t>978-3-406-64139-8</t>
  </si>
  <si>
    <t>Eine Geschichte von Hass und Hingabe</t>
  </si>
  <si>
    <t>Richard Wagner und die Deutschen</t>
  </si>
  <si>
    <t>Müller,</t>
  </si>
  <si>
    <t>Sven Oliver</t>
  </si>
  <si>
    <t>Müller, Richard Wagner und die Deutschen</t>
  </si>
  <si>
    <t>978-3-406-64455-9</t>
  </si>
  <si>
    <t>978-3-406-64456-6 </t>
  </si>
  <si>
    <t>Peter  Tschaikowsky</t>
  </si>
  <si>
    <t>Redepenning</t>
  </si>
  <si>
    <t>Dorothea</t>
  </si>
  <si>
    <t>Redepenning, Peter Tschaikowsky</t>
  </si>
  <si>
    <t>978-3-406-68810-2</t>
  </si>
  <si>
    <t>978-3-406-68811-9</t>
  </si>
  <si>
    <t>Bruckners  Symphonien</t>
  </si>
  <si>
    <t>Hinrichsen</t>
  </si>
  <si>
    <t>Hans-Joachim</t>
  </si>
  <si>
    <t>Hinrichsen, Bruckners Sinfonien</t>
  </si>
  <si>
    <t>978-3-406-68808-9</t>
  </si>
  <si>
    <t>978-3-406-68809-6</t>
  </si>
  <si>
    <t>Die Lieder</t>
  </si>
  <si>
    <t>Johannes  Brahms.  Die  Lieder</t>
  </si>
  <si>
    <t>Matthias</t>
  </si>
  <si>
    <t>Schmidt, Johannes Brahms</t>
  </si>
  <si>
    <t>978-3-406-68282-7</t>
  </si>
  <si>
    <t>978-3-406-68283-4</t>
  </si>
  <si>
    <t>Lieder von Liebe und Schmerz</t>
  </si>
  <si>
    <t>Schuberts  Winterreise</t>
  </si>
  <si>
    <t>Bostridge,</t>
  </si>
  <si>
    <t>Ian</t>
  </si>
  <si>
    <t>Bostridge, Schuberts Winterreise</t>
  </si>
  <si>
    <t>978-3-406-68248-3</t>
  </si>
  <si>
    <t>978-3-406-68249-0</t>
  </si>
  <si>
    <t>Instrument und Musik</t>
  </si>
  <si>
    <t>Die Orgel</t>
  </si>
  <si>
    <t>Hans</t>
  </si>
  <si>
    <t>Maier, Die Orgel</t>
  </si>
  <si>
    <t>978-3-406-65490-9</t>
  </si>
  <si>
    <t>978-3-406-65491-6</t>
  </si>
  <si>
    <t>Wie Migration die deutsche Sprache verändert</t>
  </si>
  <si>
    <t>Multi Kulti Deutsch</t>
  </si>
  <si>
    <t>Hinrichs,</t>
  </si>
  <si>
    <t>Beck'sche Reihe</t>
  </si>
  <si>
    <t>Hinrichs, Multi Kulti Deutsch</t>
  </si>
  <si>
    <t>978-3-406-65630-9</t>
  </si>
  <si>
    <t>978-3-406-65631-6</t>
  </si>
  <si>
    <t>101 Fragen: Deutsche Literatur</t>
  </si>
  <si>
    <t>Jahraus,</t>
  </si>
  <si>
    <t>Oliver</t>
  </si>
  <si>
    <t>Jahraus, 101 Fragen: Deutsche Literatur</t>
  </si>
  <si>
    <t>978-3-406-64760-4 </t>
  </si>
  <si>
    <t>978-3-406-64761-1</t>
  </si>
  <si>
    <t>Ein Plädoyer für Europas Sprachen</t>
  </si>
  <si>
    <t xml:space="preserve">Globalesisch, oder was? </t>
  </si>
  <si>
    <t>Trabant,</t>
  </si>
  <si>
    <t>Trabant, Globalesisch, oder was?</t>
  </si>
  <si>
    <t>978-3-406-65990-4</t>
  </si>
  <si>
    <t>978-3-406-65991-1</t>
  </si>
  <si>
    <t>Ein Handbuch</t>
  </si>
  <si>
    <t>Götter und Mythen des Nordens</t>
  </si>
  <si>
    <t>Böldl,</t>
  </si>
  <si>
    <t>Klaus</t>
  </si>
  <si>
    <t>Böldl, Götter und Mythen des Nordens</t>
  </si>
  <si>
    <t>978-3-406-65219-6</t>
  </si>
  <si>
    <t>978-3-406-65220-2</t>
  </si>
  <si>
    <t>In 24 einfachen Schritten</t>
  </si>
  <si>
    <t>Hieroglyphen lesen + schreiben</t>
  </si>
  <si>
    <t>Höveler-Müller</t>
  </si>
  <si>
    <t>Höveler-Müller, Hieroglyphen lesen + schreiben</t>
  </si>
  <si>
    <t>978-3-406-66674-2</t>
  </si>
  <si>
    <t>978-3-406-66675-9</t>
  </si>
  <si>
    <t>Strategeme durchschauen und anwenden</t>
  </si>
  <si>
    <t>Die  Kunst  der  List</t>
  </si>
  <si>
    <t>von Senger</t>
  </si>
  <si>
    <t>Harro</t>
  </si>
  <si>
    <t>v. Senger, Die Kunst der List</t>
  </si>
  <si>
    <t>978-3-406-67938-4</t>
  </si>
  <si>
    <t>978-3-406-67939-1</t>
  </si>
  <si>
    <t>Voraussetzungen und Implikationen des Redens über Literatur</t>
  </si>
  <si>
    <t>Was  heißt:  einen  literarischen  Text  interpretieren?</t>
  </si>
  <si>
    <t>Reemtsma,</t>
  </si>
  <si>
    <t>Jan Philipp</t>
  </si>
  <si>
    <t>Reemtsma, Einen literarischen Text interpretieren?</t>
  </si>
  <si>
    <t>978-3-406-69098-3</t>
  </si>
  <si>
    <t>978-3-406-69099-0</t>
  </si>
  <si>
    <t>Der Herr der Worte</t>
  </si>
  <si>
    <t>Rudolf  Borchardt</t>
  </si>
  <si>
    <t>Sprengel,</t>
  </si>
  <si>
    <t>Peter</t>
  </si>
  <si>
    <t>978-3-406-68208-7</t>
  </si>
  <si>
    <t>Ein wildes Leben</t>
  </si>
  <si>
    <t>Miguel  de  Cervantes</t>
  </si>
  <si>
    <t>Neumahr,</t>
  </si>
  <si>
    <t>Neumahr, Miguel de Cervantes</t>
  </si>
  <si>
    <t>978-3-406-68388-6</t>
  </si>
  <si>
    <t>978-3-406-68389-3</t>
  </si>
  <si>
    <t>Jiddische Wortgeschichten</t>
  </si>
  <si>
    <t>Chuzpe,  Schmus  &amp;  Tacheles</t>
  </si>
  <si>
    <t>Althaus</t>
  </si>
  <si>
    <t>Hans Peter</t>
  </si>
  <si>
    <t>Althaus, Chuzpe, Schmus &amp; Tacheles</t>
  </si>
  <si>
    <t>978-3-406-68105-9</t>
  </si>
  <si>
    <t>978-3-406-68563-7</t>
  </si>
  <si>
    <t>Vollständige Ausgabe</t>
  </si>
  <si>
    <t>Protestantische Ethik</t>
  </si>
  <si>
    <t>Weber</t>
  </si>
  <si>
    <t>Max</t>
  </si>
  <si>
    <t>Weber, Protestantische Ethik</t>
  </si>
  <si>
    <t>978-3-406-60200-9</t>
  </si>
  <si>
    <t>978-3-406-62382-0</t>
  </si>
  <si>
    <t>Wider die Trägheit des Herzens</t>
  </si>
  <si>
    <t>Papst Franziskus</t>
  </si>
  <si>
    <t>Deckers,</t>
  </si>
  <si>
    <t>Daniel</t>
  </si>
  <si>
    <t>Deckers, Papst Franziskus</t>
  </si>
  <si>
    <t>Volker</t>
  </si>
  <si>
    <t>Reinhardt, Luther, der Ketzer</t>
  </si>
  <si>
    <t>978-3-406-68828-7</t>
  </si>
  <si>
    <t>978-3-406-68829-4</t>
  </si>
  <si>
    <t>Eine Geschichte des Weltuntergangs</t>
  </si>
  <si>
    <t>Dies  irae</t>
  </si>
  <si>
    <t>Fried,</t>
  </si>
  <si>
    <t>Fried, Dies irae</t>
  </si>
  <si>
    <t>978-3-406-68985-7</t>
  </si>
  <si>
    <t>978-3-406-68986-4</t>
  </si>
  <si>
    <t>Jüdische, christliche und pagane Gottesvorstellungen in der Antike</t>
  </si>
  <si>
    <t>Gottes  Körper</t>
  </si>
  <si>
    <t>Markschies,</t>
  </si>
  <si>
    <t>Markschies, Gottes Körper</t>
  </si>
  <si>
    <t>978-3-406-66866-1</t>
  </si>
  <si>
    <t>978-3-406-66867-8</t>
  </si>
  <si>
    <t>Die neue Biographie</t>
  </si>
  <si>
    <t>Der  Teufel  und  seine  Engel</t>
  </si>
  <si>
    <t>Flasch,</t>
  </si>
  <si>
    <t>Kurt</t>
  </si>
  <si>
    <t>Flasch, Der Teufel und seine Engel</t>
  </si>
  <si>
    <t>978-3-406-68412-8</t>
  </si>
  <si>
    <t>978-3-406-68413-5</t>
  </si>
  <si>
    <t>Deutschland und seine Muslime</t>
  </si>
  <si>
    <t>Wer ist Wir?</t>
  </si>
  <si>
    <t>Kermani,</t>
  </si>
  <si>
    <t>Kermani, Wer ist Wir?</t>
  </si>
  <si>
    <t>978-3-406-68586-6</t>
  </si>
  <si>
    <t>978-3-406-68592-7</t>
  </si>
  <si>
    <t>Attar, Hiob und die metaphysische Revolte</t>
  </si>
  <si>
    <t>Der Schrecken Gottes</t>
  </si>
  <si>
    <t>Kermani, Der Schrecken Gottes</t>
  </si>
  <si>
    <t>978-3-406-68703-7</t>
  </si>
  <si>
    <t>978-3-406-62398-1</t>
  </si>
  <si>
    <t>Das ästhetische Erleben des Koran</t>
  </si>
  <si>
    <t>Gott ist schön</t>
  </si>
  <si>
    <t>Kermani, Gott ist schön</t>
  </si>
  <si>
    <t>978-3-406-68740-2</t>
  </si>
  <si>
    <t>978-3-406-68805-8</t>
  </si>
  <si>
    <t>Wie lässt sich Moral begründen?</t>
  </si>
  <si>
    <t>Hoerster</t>
  </si>
  <si>
    <t>Norbert</t>
  </si>
  <si>
    <t>Hoerster, Wie lässt sich Moral begründen?</t>
  </si>
  <si>
    <t>978-3-406-66786-2</t>
  </si>
  <si>
    <t>978-3-406-66787-9</t>
  </si>
  <si>
    <t>Erster Teil: Kritische Philosophie von Kant bis Schopenhauer</t>
  </si>
  <si>
    <t>Geschichte der Philosophie Bd. 9/1</t>
  </si>
  <si>
    <t>Geschichte der Philosophie</t>
  </si>
  <si>
    <t>978-3-406-31274-8</t>
  </si>
  <si>
    <t>Höffe</t>
  </si>
  <si>
    <t>Otfried</t>
  </si>
  <si>
    <t>Höffe, Aristoteles</t>
  </si>
  <si>
    <t>978-3-406-66332-1</t>
  </si>
  <si>
    <t>978-3-406-66402-1</t>
  </si>
  <si>
    <t xml:space="preserve">Immanuel Kant </t>
  </si>
  <si>
    <t>Höffe, Immanuel Kant</t>
  </si>
  <si>
    <t>978-3-406-66381-9</t>
  </si>
  <si>
    <t>978-3-406-66401-4</t>
  </si>
  <si>
    <t>Philosophische Notizen aus dem Nachlass</t>
  </si>
  <si>
    <t>Pandectae</t>
  </si>
  <si>
    <t>Schopenhauer</t>
  </si>
  <si>
    <t>Arthur</t>
  </si>
  <si>
    <t>Schopenhauer, Pandectae</t>
  </si>
  <si>
    <t>978-3-406-68369-5</t>
  </si>
  <si>
    <t>978-3-406-68370-1</t>
  </si>
  <si>
    <t>Erkundungen um Samuel Beckett und Hölderlin</t>
  </si>
  <si>
    <t>Um  Sein  und  Nichts</t>
  </si>
  <si>
    <t>Henrich</t>
  </si>
  <si>
    <t>Henrich, Sein oder Nichts</t>
  </si>
  <si>
    <t>978-3-406-66324-6</t>
  </si>
  <si>
    <t>978-3-406-66325-3</t>
  </si>
  <si>
    <t>Gotthold  Ephraim  Lessing</t>
  </si>
  <si>
    <t>Vollhardt</t>
  </si>
  <si>
    <t>Friedrich</t>
  </si>
  <si>
    <t>Vollhardt, Gotthold Ephraim Lessing</t>
  </si>
  <si>
    <t>978-3-406-68835-5</t>
  </si>
  <si>
    <t>978-3-406-68836-2</t>
  </si>
  <si>
    <t>Versuche zur Domestizierung des Wissens</t>
  </si>
  <si>
    <t>Der  kalte  Dämon</t>
  </si>
  <si>
    <t>Miklós</t>
  </si>
  <si>
    <t xml:space="preserve">Tamás </t>
  </si>
  <si>
    <t>Miklós, Der kalte Dämon</t>
  </si>
  <si>
    <t>978-3-406-68833-1</t>
  </si>
  <si>
    <t>978-3-406-68834-8</t>
  </si>
  <si>
    <t>Warum gute Philosophie wehtun muss</t>
  </si>
  <si>
    <t>Stechfliege  Sokrates</t>
  </si>
  <si>
    <t>Martens</t>
  </si>
  <si>
    <t>Ekkehard</t>
  </si>
  <si>
    <t>Martens, Stechfliege Sokrates</t>
  </si>
  <si>
    <t>978-3-406-68211-7</t>
  </si>
  <si>
    <t>978-3-406-68212-4</t>
  </si>
  <si>
    <t>Die besten Tricks der Philosophen</t>
  </si>
  <si>
    <t>Die  Kunst,  immer  Recht  zu  behalten</t>
  </si>
  <si>
    <t>Tenaillon</t>
  </si>
  <si>
    <t>Nicolas</t>
  </si>
  <si>
    <t>Tenaillon, Die Kunst, immer Recht zu behalten</t>
  </si>
  <si>
    <t>978-3-406-68313-8</t>
  </si>
  <si>
    <t>978-3-406-68314-5</t>
  </si>
  <si>
    <t>Moralische Grundbegriffe</t>
  </si>
  <si>
    <t>Spaemann</t>
  </si>
  <si>
    <t>Robert</t>
  </si>
  <si>
    <t>Spaemann, Moralische Grundbegriffe</t>
  </si>
  <si>
    <t>978-3-406-68517-0</t>
  </si>
  <si>
    <t>978-3-406-68635-1</t>
  </si>
  <si>
    <t>Von den Anfängen in der Antike bis zum 20. Jahrhundert</t>
  </si>
  <si>
    <t>Geschichte des Westens</t>
  </si>
  <si>
    <t>Winkler</t>
  </si>
  <si>
    <t>Heinrich August</t>
  </si>
  <si>
    <t>Winkler, Geschichte des Westens Bd.1: Antike-20. Jh.</t>
  </si>
  <si>
    <t>978-3-406-59235-5</t>
  </si>
  <si>
    <t>978-3-406-61565-8</t>
  </si>
  <si>
    <t>März - Juli 1943</t>
  </si>
  <si>
    <t>Mein  geheimes  Tagebuch  März-Juli  1943</t>
  </si>
  <si>
    <t>Zwarte-Walvisch,</t>
  </si>
  <si>
    <t>Klaartje</t>
  </si>
  <si>
    <t>Zwarte-Walvisch, Mein geheimes Tagebuch</t>
  </si>
  <si>
    <t>978-3-406-68830-0</t>
  </si>
  <si>
    <t>978-3-406-68831-7</t>
  </si>
  <si>
    <t>Hildebrand Gurlitt 1895-1956</t>
  </si>
  <si>
    <t>Hitlers  Kunsthändler</t>
  </si>
  <si>
    <t>Hoffmann/Kuhn,</t>
  </si>
  <si>
    <t>Meike</t>
  </si>
  <si>
    <t>Hoffmann, Hitlers Kunsthändler</t>
  </si>
  <si>
    <t>978-3-406-69094-5</t>
  </si>
  <si>
    <t>978-3-406-69095-2</t>
  </si>
  <si>
    <t>Von Katharina der Großen bis zur Gegenwart</t>
  </si>
  <si>
    <t>Geschichte der Russlanddeutschen</t>
  </si>
  <si>
    <t>György</t>
  </si>
  <si>
    <t>Dalos, Geschichte der Russlanddeutschen</t>
  </si>
  <si>
    <t>978-3-406-67017-6</t>
  </si>
  <si>
    <t>978-3-406-67018-3</t>
  </si>
  <si>
    <t>1966-1976</t>
  </si>
  <si>
    <t>Die  chinesische  Kulturrevolution</t>
  </si>
  <si>
    <t>Leese</t>
  </si>
  <si>
    <t>Leese, Die chinesische Kulturrevolution</t>
  </si>
  <si>
    <t>978-3-406-68839-3</t>
  </si>
  <si>
    <t>978-3-406-68840-9</t>
  </si>
  <si>
    <t>Der erste Faschist</t>
  </si>
  <si>
    <t>Mussolini</t>
  </si>
  <si>
    <t>Woller,</t>
  </si>
  <si>
    <t>Diktatoren des 20. Jahrhunderts</t>
  </si>
  <si>
    <t>Woller, Mussolini</t>
  </si>
  <si>
    <t>978-3-406-69837-8</t>
  </si>
  <si>
    <t>Traum und Wirklichkeit des jüdischen Staates</t>
  </si>
  <si>
    <t>Israel</t>
  </si>
  <si>
    <t>Brenner,</t>
  </si>
  <si>
    <t>Brenner, Israel</t>
  </si>
  <si>
    <t>978-3-406-68822-5</t>
  </si>
  <si>
    <t>978-3-406-68823-2</t>
  </si>
  <si>
    <t>Kleine  Geschichte  Großbritanniens</t>
  </si>
  <si>
    <t>Thomas</t>
  </si>
  <si>
    <t>Kielinger, Kleine Geschichte Großbritanniens</t>
  </si>
  <si>
    <t>978-3-406-68953-6 </t>
  </si>
  <si>
    <t>978-3-406-68954-3</t>
  </si>
  <si>
    <t>Geschichte, Politik, Kultur</t>
  </si>
  <si>
    <t>Die  Kurden</t>
  </si>
  <si>
    <t>Strohmeier/Yalcin-Heckmann</t>
  </si>
  <si>
    <t>Martin</t>
  </si>
  <si>
    <t>Strohmeier, Die Kurden</t>
  </si>
  <si>
    <t>978-3-406-69092-1</t>
  </si>
  <si>
    <t>978-3-406-69093-8</t>
  </si>
  <si>
    <t>Kultur im Dritten Reich</t>
  </si>
  <si>
    <t>"Ein  Leben  wie  im  Traum"</t>
  </si>
  <si>
    <t>Föllmer</t>
  </si>
  <si>
    <t>Moritz</t>
  </si>
  <si>
    <t>Föllmer, Ein Leben wie im Traum</t>
  </si>
  <si>
    <t>978-3-406-67905-6</t>
  </si>
  <si>
    <t>978-3-406-67906-3</t>
  </si>
  <si>
    <t>Von der Gründung 1921 bis heute</t>
  </si>
  <si>
    <t>Geschichte  des  Irak</t>
  </si>
  <si>
    <t>Fürtig</t>
  </si>
  <si>
    <t>Henner</t>
  </si>
  <si>
    <t>Fürtig, Geschichte des Irak</t>
  </si>
  <si>
    <t>978-3-406-68798-3</t>
  </si>
  <si>
    <t>978-3-406-69354-0</t>
  </si>
  <si>
    <t>Die  Frankfurter  Judengasse  dt.</t>
  </si>
  <si>
    <t>Backhaus/Gross/Kößling (Hrsg.)</t>
  </si>
  <si>
    <t>Backhaus, Die Frankfurter Judengasse</t>
  </si>
  <si>
    <t>978-3-406-68987-1 </t>
  </si>
  <si>
    <t>978-3-406-68988-8</t>
  </si>
  <si>
    <t>Die  Frankfurter  Judengasse  engl.</t>
  </si>
  <si>
    <t>Backhaus/Gross/Kößling (Hrsg.),</t>
  </si>
  <si>
    <t>Backhaus, Die Frankfurter Judengasse (engl. Ausgabe)</t>
  </si>
  <si>
    <t>978-3-406-69097-6</t>
  </si>
  <si>
    <t>978-3-406-69109-6</t>
  </si>
  <si>
    <t>Geschichte  der  Schweiz  im  20.  Jahrhundert</t>
  </si>
  <si>
    <t>Tanner,</t>
  </si>
  <si>
    <t>Jakob</t>
  </si>
  <si>
    <t>Tanner, Geschichte der Schweiz im 20. Jahrhundert</t>
  </si>
  <si>
    <t>978-3-406-68365-7</t>
  </si>
  <si>
    <t>978-3-406-68366-4</t>
  </si>
  <si>
    <t>Historische Essays</t>
  </si>
  <si>
    <t>Zu  Hause  in  der  Ferne</t>
  </si>
  <si>
    <t>Stern,</t>
  </si>
  <si>
    <t>Fritz</t>
  </si>
  <si>
    <t>Stern, Zu Hause in der Ferne</t>
  </si>
  <si>
    <t>978-3-406-68296-4</t>
  </si>
  <si>
    <t>978-3-406-68297-1</t>
  </si>
  <si>
    <t>Eine kurze Geschichte der Gegenwart</t>
  </si>
  <si>
    <t>21.0</t>
  </si>
  <si>
    <t>Rödder,</t>
  </si>
  <si>
    <t>Andreas</t>
  </si>
  <si>
    <t>Rödder, 21.0</t>
  </si>
  <si>
    <t>978-3-406-68246-9</t>
  </si>
  <si>
    <t>978-3-406-68247-6</t>
  </si>
  <si>
    <t>Geschichte einer Trennung</t>
  </si>
  <si>
    <t>Das  letzte  Jahrhundert  der  Pferde</t>
  </si>
  <si>
    <t>Raulff,</t>
  </si>
  <si>
    <t>Ulrich</t>
  </si>
  <si>
    <t>Raulff, Das letzte Jahrhundert der Pferde</t>
  </si>
  <si>
    <t>978-3-406-68244-5</t>
  </si>
  <si>
    <t>978-3-406-68245-2</t>
  </si>
  <si>
    <t>Historiker und Zeitgenosse</t>
  </si>
  <si>
    <t>Hans-Ulrich  Wehler</t>
  </si>
  <si>
    <t>Nolte,</t>
  </si>
  <si>
    <t>Paul</t>
  </si>
  <si>
    <t>Nolte, Hans-Ulrich Wehler</t>
  </si>
  <si>
    <t>978-3-406-68294-0</t>
  </si>
  <si>
    <t>978-3-406-68295-7</t>
  </si>
  <si>
    <t>Deutschland, Europa und der Westen</t>
  </si>
  <si>
    <t>Zerreißproben</t>
  </si>
  <si>
    <t>Winkler, Zerreissproben</t>
  </si>
  <si>
    <t>978-3-406-68424-1</t>
  </si>
  <si>
    <t>978-3-406-68425-8</t>
  </si>
  <si>
    <t>Leben und Sterben einer Legende</t>
  </si>
  <si>
    <t>Eva  Perón</t>
  </si>
  <si>
    <t>Prutsch</t>
  </si>
  <si>
    <t>Ursula</t>
  </si>
  <si>
    <t>Prutsch, Eva Perón</t>
  </si>
  <si>
    <t>978-3-406-68276-6</t>
  </si>
  <si>
    <t>978-3-406-68277-3</t>
  </si>
  <si>
    <t>Die Revolution der Kinder</t>
  </si>
  <si>
    <t>Iran  -  die  Revolution  der  Kinder</t>
  </si>
  <si>
    <t>Kermani, Iran</t>
  </si>
  <si>
    <t>978-3-406-68242-1 </t>
  </si>
  <si>
    <t>978-3-406-68705-1</t>
  </si>
  <si>
    <t>Unternehmer, Kunsthändler, Philosophen</t>
  </si>
  <si>
    <t>Die  Familie  Cassirer</t>
  </si>
  <si>
    <t>Bauschinger,</t>
  </si>
  <si>
    <t>Sigrid</t>
  </si>
  <si>
    <t>Bauschinger, Die Cassirers</t>
  </si>
  <si>
    <t>978-3-406-67714-4</t>
  </si>
  <si>
    <t>978-3-406-67715-1</t>
  </si>
  <si>
    <t>oder Die Vermessung des Bösen</t>
  </si>
  <si>
    <t>De Sade</t>
  </si>
  <si>
    <t>Reinhardt, De Sade</t>
  </si>
  <si>
    <t>978-3-406-66515-8</t>
  </si>
  <si>
    <t>978-3-406-66516-5</t>
  </si>
  <si>
    <t>Betrachtungen zur Weltgeschichte</t>
  </si>
  <si>
    <t>Die Muqaddima</t>
  </si>
  <si>
    <t>Khaldun</t>
  </si>
  <si>
    <t>Ibn</t>
  </si>
  <si>
    <t>Neue Orient. Bibliothek Khaldun, Muqaddima</t>
  </si>
  <si>
    <t>978-3-406-62237-3</t>
  </si>
  <si>
    <t>978-3-406-62238-0</t>
  </si>
  <si>
    <t>Kulturgeschichte des Mittelalters</t>
  </si>
  <si>
    <t>Brunner</t>
  </si>
  <si>
    <t>Karl</t>
  </si>
  <si>
    <t>Brunner, Kulturgeschichte des Mittelalters</t>
  </si>
  <si>
    <t>978-3-406-63715-5</t>
  </si>
  <si>
    <t>978-3-406-63716-2 </t>
  </si>
  <si>
    <t>Friedrich Barbarossa</t>
  </si>
  <si>
    <t>Görich,</t>
  </si>
  <si>
    <t>Knut</t>
  </si>
  <si>
    <t>Görich, Friedrich Barbarossa</t>
  </si>
  <si>
    <t>978-3-406-59823-4</t>
  </si>
  <si>
    <t>978-3-406-62149-9</t>
  </si>
  <si>
    <t>Der König und seine Zeit</t>
  </si>
  <si>
    <t>Friedrich der Grosse Sonderausgabe</t>
  </si>
  <si>
    <t>Kunisch,</t>
  </si>
  <si>
    <t>Kunisch, Friedrich der Grosse Sonderausgabe</t>
  </si>
  <si>
    <t>978-3-406-62482-7</t>
  </si>
  <si>
    <t>978-3-406-62483-4 </t>
  </si>
  <si>
    <t>Eine wahre Geschichte</t>
  </si>
  <si>
    <t>Die Nonnen von Sant'Ambrogio</t>
  </si>
  <si>
    <t>Hubert</t>
  </si>
  <si>
    <t>Wolf, Die Nonnen von Sant'Ambrogio</t>
  </si>
  <si>
    <t>978-3-406-64522-8 </t>
  </si>
  <si>
    <t>978-3-406-64523-5</t>
  </si>
  <si>
    <t>Gewalt und Glaube</t>
  </si>
  <si>
    <t>Karl der Große</t>
  </si>
  <si>
    <t>Fried, Karl der Große</t>
  </si>
  <si>
    <t>978-3-406-65289-9</t>
  </si>
  <si>
    <t>978-3-406-65290-5</t>
  </si>
  <si>
    <t>Stratege und Visionär</t>
  </si>
  <si>
    <t>Metternich</t>
  </si>
  <si>
    <t>Siemann,</t>
  </si>
  <si>
    <t>Wolfram</t>
  </si>
  <si>
    <t>Siemann, Metternich</t>
  </si>
  <si>
    <t>978-3-406-68386-2 </t>
  </si>
  <si>
    <t>978-3-406-68387-9</t>
  </si>
  <si>
    <t>Globalgeschichte der europäischen Expansion 1415-2015</t>
  </si>
  <si>
    <t>Die  Unterwerfung  der  Welt</t>
  </si>
  <si>
    <t>Reinhard, Die Unterwerfung der Welt</t>
  </si>
  <si>
    <t>978-3-406-68718-1</t>
  </si>
  <si>
    <t>978-3-406-68719-8</t>
  </si>
  <si>
    <t>Das Leben des Vivant Denon</t>
  </si>
  <si>
    <t>Der  glückliche  Kunsträuber</t>
  </si>
  <si>
    <t>Kaiser,</t>
  </si>
  <si>
    <t>Kaiser, Der glückliche Kunsträuber</t>
  </si>
  <si>
    <t>978-3-406-68878-2</t>
  </si>
  <si>
    <t>978-3-406-68879-9</t>
  </si>
  <si>
    <t>Deutsche  Geschichte  im  19.  Jahrhundert</t>
  </si>
  <si>
    <t>Hein</t>
  </si>
  <si>
    <t>Hein, Deutsche Geschichte im 19. Jahrhundert</t>
  </si>
  <si>
    <t>978-3-406-67507-2</t>
  </si>
  <si>
    <t>978-3-406-67508-9</t>
  </si>
  <si>
    <t>1750-1870</t>
  </si>
  <si>
    <t>Geschichte der Welt: Wege  zur  modernen Welt  1750-1870</t>
  </si>
  <si>
    <t>Geschichte der Welt</t>
  </si>
  <si>
    <t>Geschichte der Welt: Wege zur modernen Welt</t>
  </si>
  <si>
    <t>978-3-406-64104-6</t>
  </si>
  <si>
    <t>978-3-406-64114-5</t>
  </si>
  <si>
    <t>Kaiser von Österreich und König von Ungarn</t>
  </si>
  <si>
    <t>Franz  Joseph  I.</t>
  </si>
  <si>
    <t>Vocelka/V.,</t>
  </si>
  <si>
    <t>Michaela</t>
  </si>
  <si>
    <t>Vocelka, Franz Joseph I.</t>
  </si>
  <si>
    <t>978-3-406-68286-5</t>
  </si>
  <si>
    <t>978-3-406-68287-2</t>
  </si>
  <si>
    <t>Rechtsgeschichte in Geschichten</t>
  </si>
  <si>
    <t>Margarethe  und  der  Mönch</t>
  </si>
  <si>
    <t>Stolleis,</t>
  </si>
  <si>
    <t>Stolleis, Margarethe und der Mönch</t>
  </si>
  <si>
    <t>978-3-406-68209-4</t>
  </si>
  <si>
    <t>978-3-406-68210-0</t>
  </si>
  <si>
    <t>Politisch-Theologische Sprachen im Europa der Frühen Neuzeit</t>
  </si>
  <si>
    <t>Gottes  Wort  und  Menschenherrschaft</t>
  </si>
  <si>
    <t>Schorn-Schütte,</t>
  </si>
  <si>
    <t>Luise</t>
  </si>
  <si>
    <t>Schorn-Schütte, Gottes Wort und Menschenherrschaft</t>
  </si>
  <si>
    <t>978-3-406-68235-3</t>
  </si>
  <si>
    <t>978-3-406-68236-0</t>
  </si>
  <si>
    <t>Die Revolution von 1848/49</t>
  </si>
  <si>
    <t>Hein, Die Revolution von 1848/49</t>
  </si>
  <si>
    <t>978-3-406-45119-5</t>
  </si>
  <si>
    <t>978-3-406-67909-4</t>
  </si>
  <si>
    <t>Leben und Sterben des Grossmeisters Jacques de Molay</t>
  </si>
  <si>
    <t>Der  letzte  Templer</t>
  </si>
  <si>
    <t>Alain</t>
  </si>
  <si>
    <t>Demurger, Der letzte Templer</t>
  </si>
  <si>
    <t>978-3-406-68237-7</t>
  </si>
  <si>
    <t>978-3-406-68238-4</t>
  </si>
  <si>
    <t>Wie ein Vulkan die Welt in die Krise stürzte</t>
  </si>
  <si>
    <t>Tambora  und  das  Jahr  ohne  Sommer</t>
  </si>
  <si>
    <t>Behringer,</t>
  </si>
  <si>
    <t>Behringer, Tambora und das Jahr ohne Sommer</t>
  </si>
  <si>
    <t>978-3-406-67615-4 </t>
  </si>
  <si>
    <t>978-3-406-67616-1</t>
  </si>
  <si>
    <t>Europa und die asiatischen Reiche im 18. Jahrhundert</t>
  </si>
  <si>
    <t>Die Entzauberung Asiens</t>
  </si>
  <si>
    <t>Osterhammel,</t>
  </si>
  <si>
    <t>Osterhammel, Die Entzauberung Asiens</t>
  </si>
  <si>
    <t>978-3-406-59897-5</t>
  </si>
  <si>
    <t>978-3-406-62724-8</t>
  </si>
  <si>
    <t>Auf der Suche nach dem sagenhaften Großreich der Hethiter</t>
  </si>
  <si>
    <t>Hattuscha</t>
  </si>
  <si>
    <t>Schachner</t>
  </si>
  <si>
    <t>Schachner, Hattuscha</t>
  </si>
  <si>
    <t>978-3-406-60504-8</t>
  </si>
  <si>
    <t>978-3-406-62284-7</t>
  </si>
  <si>
    <t>oder Der letzte Kampf um die Republik</t>
  </si>
  <si>
    <t>Cicero</t>
  </si>
  <si>
    <t>Schuller</t>
  </si>
  <si>
    <t>978-3-406-65178-6</t>
  </si>
  <si>
    <t>978-3-406-65179-3</t>
  </si>
  <si>
    <t>Caligula</t>
  </si>
  <si>
    <t>Winterling</t>
  </si>
  <si>
    <t>Aloys</t>
  </si>
  <si>
    <t>Winterling, Caligula</t>
  </si>
  <si>
    <t>978-3-406-63233-4</t>
  </si>
  <si>
    <t>978-3-406-63234-1</t>
  </si>
  <si>
    <t>Die Welt zur Zeit Jesu</t>
  </si>
  <si>
    <t>Dahlheim,</t>
  </si>
  <si>
    <t>Werner</t>
  </si>
  <si>
    <t>Dahlheim, Die Welt zur Zeit Jesu</t>
  </si>
  <si>
    <t>978-3-406-65176-2</t>
  </si>
  <si>
    <t>978-3-406-65177-9</t>
  </si>
  <si>
    <t>Aufrührer, Herrscher, Heiland</t>
  </si>
  <si>
    <t>Augustus</t>
  </si>
  <si>
    <t>Dahlheim, Augustus</t>
  </si>
  <si>
    <t>978-3-406-60593-2</t>
  </si>
  <si>
    <t>978-3-406-61677-8 </t>
  </si>
  <si>
    <t>Der erste Mönch</t>
  </si>
  <si>
    <t>Antonius</t>
  </si>
  <si>
    <t>Gemeinhardt,</t>
  </si>
  <si>
    <t>Gemeinhardt, Antonius</t>
  </si>
  <si>
    <t>978-3-406-64658-4 </t>
  </si>
  <si>
    <t>978-3-406-64659-1</t>
  </si>
  <si>
    <t>Von den neolithischen Steppennomaden bis zu den frühen Hochkulturen</t>
  </si>
  <si>
    <t>Auf  den  Spuren  der  Indoeuropäer</t>
  </si>
  <si>
    <t>Harald</t>
  </si>
  <si>
    <t>Haarmann, Auf den Spuren der Indoeuropäer</t>
  </si>
  <si>
    <t>978-3-406-68824-9</t>
  </si>
  <si>
    <t>978-3-406-68825-6</t>
  </si>
  <si>
    <t>Geschichte und Täuschung in Caesars Meisterwerk</t>
  </si>
  <si>
    <t>Caesars  "Gallischer  Krieg"</t>
  </si>
  <si>
    <t>Schauer,</t>
  </si>
  <si>
    <t>Schauer, Der Gallische Krieg</t>
  </si>
  <si>
    <t>978-3-406-68743-3</t>
  </si>
  <si>
    <t>978-3-406-68744-0</t>
  </si>
  <si>
    <t>Der Schrecken der Welt</t>
  </si>
  <si>
    <t>Attila</t>
  </si>
  <si>
    <t>Rosen,</t>
  </si>
  <si>
    <t>Rosen, Attila</t>
  </si>
  <si>
    <t>978-3-406-69030-3</t>
  </si>
  <si>
    <t>978-3-406-69031-0</t>
  </si>
  <si>
    <t>Der Krieg und die Freiheit</t>
  </si>
  <si>
    <t>Das   Klassische  Griechenland</t>
  </si>
  <si>
    <t>Schmidt-Hofner</t>
  </si>
  <si>
    <t>Sebastian</t>
  </si>
  <si>
    <t>Schmidt-Hofner, Das klassische Griechenland</t>
  </si>
  <si>
    <t>978-3-406-67915-5 </t>
  </si>
  <si>
    <t>978-3-406-67916-2</t>
  </si>
  <si>
    <t>Die Geburt der Geschichte</t>
  </si>
  <si>
    <t>Herodot  und  Thukydides</t>
  </si>
  <si>
    <t>Will,</t>
  </si>
  <si>
    <t>Will, Herodot und Thukydides</t>
  </si>
  <si>
    <t>978-3-406-68217-9</t>
  </si>
  <si>
    <t>978-3-406-68218-6</t>
  </si>
  <si>
    <t>Eine Geschichte der römischen Landwirtschaft</t>
  </si>
  <si>
    <t>Hirten,  Bauern,  Götter</t>
  </si>
  <si>
    <t>Tietz,</t>
  </si>
  <si>
    <t>Tietz, Hirten, Bauern, Götter</t>
  </si>
  <si>
    <t>978-3-406-68233-9 </t>
  </si>
  <si>
    <t>978-3-406-68234-6</t>
  </si>
  <si>
    <t>Eine Geschichte des Krieges von der Steinzeit bis zum Ende der Antike</t>
  </si>
  <si>
    <t>Die  Söhne  des  Mars</t>
  </si>
  <si>
    <t>Eich,</t>
  </si>
  <si>
    <t>Armin</t>
  </si>
  <si>
    <t>Eich, Die Söhne des Mars</t>
  </si>
  <si>
    <t>978-3-406-68229-2</t>
  </si>
  <si>
    <t>978-3-406-68230-8</t>
  </si>
  <si>
    <t>Alexander der Große</t>
  </si>
  <si>
    <t>Wiemer</t>
  </si>
  <si>
    <t>Hans-Ulrich</t>
  </si>
  <si>
    <t>Wiemer, Alexander der Große</t>
  </si>
  <si>
    <t>978-3-406-67710-6</t>
  </si>
  <si>
    <t>978-3-406-67711-3</t>
  </si>
  <si>
    <t>Der Hof und die Welt</t>
  </si>
  <si>
    <t>Der Hellenismus</t>
  </si>
  <si>
    <t>Scholz</t>
  </si>
  <si>
    <t>Scholz, Der Hellenismus</t>
  </si>
  <si>
    <t>978-3-406-67911-7</t>
  </si>
  <si>
    <t>978-3-406-67912-4</t>
  </si>
  <si>
    <t>Geschichte, Gesellschaft, Kultur</t>
  </si>
  <si>
    <t>Das alte Israel</t>
  </si>
  <si>
    <t>Manfred</t>
  </si>
  <si>
    <t xml:space="preserve">Clauss, Das alte Israel  </t>
  </si>
  <si>
    <t>Einleitung in Talmud und Midrasch</t>
  </si>
  <si>
    <t>Stemberger</t>
  </si>
  <si>
    <t>Günter</t>
  </si>
  <si>
    <t>C.H.Beck Studium</t>
  </si>
  <si>
    <t xml:space="preserve">Stemberger, Einleitung in Talmud und Midrasch  </t>
  </si>
  <si>
    <t>978-3-406-62289-2</t>
  </si>
  <si>
    <t>978-3-406-62875-7</t>
  </si>
  <si>
    <t>Einführung in die Kirchengeschichte</t>
  </si>
  <si>
    <t>Heim</t>
  </si>
  <si>
    <t xml:space="preserve">Heim, Einführung in die Kirchengeschichte  </t>
  </si>
  <si>
    <t>978-3-406-58297-4</t>
  </si>
  <si>
    <t>978-3-406-62325-7</t>
  </si>
  <si>
    <t>Der Koran</t>
  </si>
  <si>
    <t>Bobzin</t>
  </si>
  <si>
    <t>Hartmut</t>
  </si>
  <si>
    <t xml:space="preserve">Bobzin, Der Koran  </t>
  </si>
  <si>
    <t>978-3-406-64047-6</t>
  </si>
  <si>
    <t>978-3-406-64048-3</t>
  </si>
  <si>
    <t>Geschichte, Glaube, Ethik</t>
  </si>
  <si>
    <t>Das Christentum</t>
  </si>
  <si>
    <t xml:space="preserve">Nowak, Das Christentum  </t>
  </si>
  <si>
    <t>978-3-406-67913-1</t>
  </si>
  <si>
    <t>978-3-406-67914-8</t>
  </si>
  <si>
    <t>Das orthodoxe Christentum</t>
  </si>
  <si>
    <t>Tamcke</t>
  </si>
  <si>
    <t xml:space="preserve">Tamcke, Das orthodoxe Christentum  </t>
  </si>
  <si>
    <t>978-3-406-50839-4</t>
  </si>
  <si>
    <t>978-3-406-62315-8</t>
  </si>
  <si>
    <t>Ketzerverfolgung in Mittelalter und Neuzeit</t>
  </si>
  <si>
    <t>Die Inquisition</t>
  </si>
  <si>
    <t>Schwerhoff</t>
  </si>
  <si>
    <t>Gerd</t>
  </si>
  <si>
    <t xml:space="preserve">Schwerhoff, Die Inquisition  </t>
  </si>
  <si>
    <t>978-3-406-50840-0</t>
  </si>
  <si>
    <t>978-3-406-62311-0</t>
  </si>
  <si>
    <t>Leben, Werk, Spiritualität</t>
  </si>
  <si>
    <t>Mutter Teresa</t>
  </si>
  <si>
    <t>Sammer</t>
  </si>
  <si>
    <t>Marianne</t>
  </si>
  <si>
    <t xml:space="preserve">Sammer, Mutter Teresa  </t>
  </si>
  <si>
    <t>978-3-406-53605-2</t>
  </si>
  <si>
    <t>978-3-406-62307-3</t>
  </si>
  <si>
    <t>Johannes Paul II.</t>
  </si>
  <si>
    <t>Samerski</t>
  </si>
  <si>
    <t xml:space="preserve">Samerski, Johannes Paul II.  </t>
  </si>
  <si>
    <t>978-3-406-53635-9</t>
  </si>
  <si>
    <t>978-3-406-62306-6</t>
  </si>
  <si>
    <t>Politik und Organisation</t>
  </si>
  <si>
    <t>Der Vatikan</t>
  </si>
  <si>
    <t>Rossi</t>
  </si>
  <si>
    <t>Fabrizio</t>
  </si>
  <si>
    <t xml:space="preserve">Rossi, Der Vatikan  </t>
  </si>
  <si>
    <t>978-3-406-51483-8</t>
  </si>
  <si>
    <t>978-3-406-62305-9</t>
  </si>
  <si>
    <t>Jesus</t>
  </si>
  <si>
    <t>Roloff</t>
  </si>
  <si>
    <t xml:space="preserve">Roloff, Jesus  </t>
  </si>
  <si>
    <t>978-3-406-44742-6</t>
  </si>
  <si>
    <t>978-3-406-62304-2</t>
  </si>
  <si>
    <t>Martin Luther</t>
  </si>
  <si>
    <t>Kaufmann</t>
  </si>
  <si>
    <t xml:space="preserve">Kaufmann, Martin Luther  </t>
  </si>
  <si>
    <t>978-3-406-50888-2</t>
  </si>
  <si>
    <t>978-3-406-62276-2</t>
  </si>
  <si>
    <t>Das Neue Testament</t>
  </si>
  <si>
    <t>Theißen</t>
  </si>
  <si>
    <t>Theißen, Das Neue Testament</t>
  </si>
  <si>
    <t>978-3-406-47992-2</t>
  </si>
  <si>
    <t>978-3-406-61622-8</t>
  </si>
  <si>
    <t>Jüdische Religion</t>
  </si>
  <si>
    <t>Stemberger, Jüdische Religion</t>
  </si>
  <si>
    <t>978-3-406-68327-5</t>
  </si>
  <si>
    <t>978-3-406-68328-2</t>
  </si>
  <si>
    <t>Feste, Gedenk- und Feiertage in Geschichte und Gegenwart</t>
  </si>
  <si>
    <t>Das Kirchenjahr</t>
  </si>
  <si>
    <t>Bieritz</t>
  </si>
  <si>
    <t>Karl-Heinrich</t>
  </si>
  <si>
    <t xml:space="preserve">Bieritz, Das Kirchenjahr  </t>
  </si>
  <si>
    <t>978-3-406-65900-3</t>
  </si>
  <si>
    <t>978-3-406-65901-0</t>
  </si>
  <si>
    <t>Über das Christentum</t>
  </si>
  <si>
    <t>Ungläubiges Staunen</t>
  </si>
  <si>
    <t>Kermani, Ungläubiges Staunen</t>
  </si>
  <si>
    <t>978-3-406-68337-4</t>
  </si>
  <si>
    <t>978-3-406-68338-1</t>
  </si>
  <si>
    <t>Das Alte Testament</t>
  </si>
  <si>
    <t>Levin</t>
  </si>
  <si>
    <t xml:space="preserve">Levin, Das Alte Testament  </t>
  </si>
  <si>
    <t>978-3-406-44760-0</t>
  </si>
  <si>
    <t>978-3-406-62281-6</t>
  </si>
  <si>
    <t>Die christliche Mystik</t>
  </si>
  <si>
    <t>Leppin</t>
  </si>
  <si>
    <t xml:space="preserve">Leppin, Die christliche Mystik  </t>
  </si>
  <si>
    <t>978-3-406-53615-1</t>
  </si>
  <si>
    <t>978-3-406-62280-9</t>
  </si>
  <si>
    <t>Die Weltreligionen</t>
  </si>
  <si>
    <t>Hutter</t>
  </si>
  <si>
    <t xml:space="preserve">Hutter, Die Weltreligionen  </t>
  </si>
  <si>
    <t>978-3-406-50865-3</t>
  </si>
  <si>
    <t>978-3-406-62274-8</t>
  </si>
  <si>
    <t>Die Bibel und ihre Auslegung</t>
  </si>
  <si>
    <t>Dohmen</t>
  </si>
  <si>
    <t xml:space="preserve">Dohmen, Die Bibel und ihre Auslegung  </t>
  </si>
  <si>
    <t>978-3-406-43299-6</t>
  </si>
  <si>
    <t>978-3-406-62266-3</t>
  </si>
  <si>
    <t>Friedrich Wilhelm</t>
  </si>
  <si>
    <t xml:space="preserve">Graf, Der Protestantismus  </t>
  </si>
  <si>
    <t>978-3-406-46708-0</t>
  </si>
  <si>
    <t>978-3-406-61625-9</t>
  </si>
  <si>
    <t>Eine Einführung in die islamische Mystik</t>
  </si>
  <si>
    <t>Sufismus</t>
  </si>
  <si>
    <t>Annemarie</t>
  </si>
  <si>
    <t xml:space="preserve">Schimmel, Sufismus  </t>
  </si>
  <si>
    <t>Das islamische Recht</t>
  </si>
  <si>
    <t>Mathias</t>
  </si>
  <si>
    <t xml:space="preserve">Rohe, Das islamische Recht  </t>
  </si>
  <si>
    <t>978-3-406-57955-4</t>
  </si>
  <si>
    <t>978-3-406-62848-1</t>
  </si>
  <si>
    <t>Die Schiiten</t>
  </si>
  <si>
    <t>Halm</t>
  </si>
  <si>
    <t>Heinz</t>
  </si>
  <si>
    <t xml:space="preserve">Halm, Die Schiiten  </t>
  </si>
  <si>
    <t>978-3-406-67716-8</t>
  </si>
  <si>
    <t>978-3-406-67717-5</t>
  </si>
  <si>
    <t>Theologe im Widerstand</t>
  </si>
  <si>
    <t>Dietrich Bonhoeffer</t>
  </si>
  <si>
    <t>Tietz</t>
  </si>
  <si>
    <t>Christiane</t>
  </si>
  <si>
    <t xml:space="preserve">Tietz, Dietrich Bonhoeffer  </t>
  </si>
  <si>
    <t>978-3-406-64508-2</t>
  </si>
  <si>
    <t>978-3-406-64509-9</t>
  </si>
  <si>
    <t>Der Buddhismus</t>
  </si>
  <si>
    <t>Schmidt-Glintzer</t>
  </si>
  <si>
    <t>Helwig</t>
  </si>
  <si>
    <t xml:space="preserve">Schmidt-Glintzer, Buddhismus  </t>
  </si>
  <si>
    <t>978-3-406-50867-7</t>
  </si>
  <si>
    <t>978-3-406-61853-6</t>
  </si>
  <si>
    <t>Eine andere Geschichte des westlichen Denkens</t>
  </si>
  <si>
    <t>Anti-Judaismus</t>
  </si>
  <si>
    <t>Nirenberg</t>
  </si>
  <si>
    <t>David</t>
  </si>
  <si>
    <t>Nirenberg, Anti-Judaismus</t>
  </si>
  <si>
    <t>978-3-406-67531-7</t>
  </si>
  <si>
    <t>978-3-406-67532-4</t>
  </si>
  <si>
    <t>Die wichtigsten Texte</t>
  </si>
  <si>
    <t>Bobzin, Der Koran</t>
  </si>
  <si>
    <t>978-3-406-67669-7</t>
  </si>
  <si>
    <t>978-3-406-67670-3</t>
  </si>
  <si>
    <t>Die Revolution der Alten Welt</t>
  </si>
  <si>
    <t>Exodus</t>
  </si>
  <si>
    <t>Jan</t>
  </si>
  <si>
    <t xml:space="preserve">Assmann, Exodus  </t>
  </si>
  <si>
    <t>978-3-406-67430-3</t>
  </si>
  <si>
    <t>978-3-406-67431-0</t>
  </si>
  <si>
    <t>Berühmte Marienlieder und ihre Geschichte</t>
  </si>
  <si>
    <t>Mythos Maria</t>
  </si>
  <si>
    <t>Kurzke</t>
  </si>
  <si>
    <t>Hermann</t>
  </si>
  <si>
    <t xml:space="preserve">Kurzke, Mythos Maria  </t>
  </si>
  <si>
    <t>978-3-406-66956-9</t>
  </si>
  <si>
    <t>978-3-406-66957-6</t>
  </si>
  <si>
    <t>Eine Kulturgeschichte des Christentums</t>
  </si>
  <si>
    <t>Die Verzauberung der Welt</t>
  </si>
  <si>
    <t>Lauster</t>
  </si>
  <si>
    <t>Jörg</t>
  </si>
  <si>
    <t xml:space="preserve">Lauster, Die Verzauberung der Welt </t>
  </si>
  <si>
    <t>978-3-406-66664-3</t>
  </si>
  <si>
    <t>978-3-406-66665-0</t>
  </si>
  <si>
    <t>West-östliche Erkundungen</t>
  </si>
  <si>
    <t>Zwischen Koran und Kafka</t>
  </si>
  <si>
    <t xml:space="preserve">Kermani, Zwischen Koran und Kafka  </t>
  </si>
  <si>
    <t>978-3-406-66662-9</t>
  </si>
  <si>
    <t>978-3-406-66663-6</t>
  </si>
  <si>
    <t>Handbuch der Evangelischen Ethik</t>
  </si>
  <si>
    <t xml:space="preserve">Huber, Handbuch der Evangelischen Ethik  </t>
  </si>
  <si>
    <t>978-3-406-66660-5</t>
  </si>
  <si>
    <t>978-3-406-66661-2</t>
  </si>
  <si>
    <t>Geschichte, Vordenker, Organisationen</t>
  </si>
  <si>
    <t>Islamismus</t>
  </si>
  <si>
    <t>Seidensticker</t>
  </si>
  <si>
    <t>Tilman</t>
  </si>
  <si>
    <t xml:space="preserve">Seidensticker, Islamismus  </t>
  </si>
  <si>
    <t>978-3-406-66069-6</t>
  </si>
  <si>
    <t>978-3-406-66070-2</t>
  </si>
  <si>
    <t>978-3-406-66458-8</t>
  </si>
  <si>
    <t>978-3-406-62319-6</t>
  </si>
  <si>
    <t>Franziskus von Assisi</t>
  </si>
  <si>
    <t>Feld</t>
  </si>
  <si>
    <t>Helmut</t>
  </si>
  <si>
    <t xml:space="preserve">Feld, Franziskus von Assisi  </t>
  </si>
  <si>
    <t>978-3-406-44770-9</t>
  </si>
  <si>
    <t>978-3-406-62268-7</t>
  </si>
  <si>
    <t>Der Islam</t>
  </si>
  <si>
    <t xml:space="preserve">Halm, Der Islam  </t>
  </si>
  <si>
    <t>978-3-406-62886-3</t>
  </si>
  <si>
    <t>978-3-406-63396-6</t>
  </si>
  <si>
    <t>Geschichte des Antisemitismus</t>
  </si>
  <si>
    <t>Bergmann</t>
  </si>
  <si>
    <t xml:space="preserve">Bergmann, Geschichte des Antisemitismus  </t>
  </si>
  <si>
    <t>978-3-406-47987-8</t>
  </si>
  <si>
    <t>978-3-406-61568-9</t>
  </si>
  <si>
    <t xml:space="preserve">Spuler-Stegemann, 101 Fragen: Islam  </t>
  </si>
  <si>
    <t>978-3-406-58533-3</t>
  </si>
  <si>
    <t>978-3-406-61560-3</t>
  </si>
  <si>
    <t>Nazis, Geheimdienste und der Aufstieg des politischen Islam im Westen</t>
  </si>
  <si>
    <t>Eine Moschee in Deutschland</t>
  </si>
  <si>
    <t>Meining</t>
  </si>
  <si>
    <t xml:space="preserve">Meining, Eine Moschee in Deutschland  </t>
  </si>
  <si>
    <t>978-3-406-61411-8</t>
  </si>
  <si>
    <t>978-3-406-61412-5</t>
  </si>
  <si>
    <t>Mit Antworten von Abtprimas Notker Wolf</t>
  </si>
  <si>
    <t>Die 101 wichtigsten Fragen: Orden und Klosterleben</t>
  </si>
  <si>
    <t>Altmann</t>
  </si>
  <si>
    <t>Petra</t>
  </si>
  <si>
    <t xml:space="preserve">Altmann, 101 Fragen: Orden und Klosterleben  </t>
  </si>
  <si>
    <t>978-3-406-61381-4</t>
  </si>
  <si>
    <t>978-3-406-61382-1</t>
  </si>
  <si>
    <t>Wie die Kirchen unser Vertrauen verspielen</t>
  </si>
  <si>
    <t>Kirchendämmerung</t>
  </si>
  <si>
    <t xml:space="preserve">Graf, Kirchendämmerung  </t>
  </si>
  <si>
    <t>978-3-406-61379-1</t>
  </si>
  <si>
    <t>978-3-406-61380-7</t>
  </si>
  <si>
    <t>Religion und Spiritualität in Indien</t>
  </si>
  <si>
    <t>Leben in der Kraft der Rituale</t>
  </si>
  <si>
    <t>Brück</t>
  </si>
  <si>
    <t>Regina von</t>
  </si>
  <si>
    <t xml:space="preserve">von Brück, Leben in der Kraft der Rituale  </t>
  </si>
  <si>
    <t>978-3-406-61242-8</t>
  </si>
  <si>
    <t>978-3-406-61243-5</t>
  </si>
  <si>
    <t>Leben, Lehre, Legende</t>
  </si>
  <si>
    <t>Buddha</t>
  </si>
  <si>
    <t>Michaels</t>
  </si>
  <si>
    <t>Axel</t>
  </si>
  <si>
    <t xml:space="preserve">Michaels, Buddha  </t>
  </si>
  <si>
    <t>978-3-406-61222-0</t>
  </si>
  <si>
    <t>978-3-406-61223-7</t>
  </si>
  <si>
    <t>Geheimlehren, Geisterglaube, magische Praktiken</t>
  </si>
  <si>
    <t>Okkultismus</t>
  </si>
  <si>
    <t>Doering-Manteuffel</t>
  </si>
  <si>
    <t>Sabine</t>
  </si>
  <si>
    <t xml:space="preserve">Doering-Manteuffel, Okkultismus  </t>
  </si>
  <si>
    <t>978-3-406-61220-6</t>
  </si>
  <si>
    <t>978-3-406-61221-3</t>
  </si>
  <si>
    <t>Von Laozi bis heute</t>
  </si>
  <si>
    <t>Der Daoismus</t>
  </si>
  <si>
    <t>Ess</t>
  </si>
  <si>
    <t>Hans van</t>
  </si>
  <si>
    <t xml:space="preserve">van Ess, Der Daoismus  </t>
  </si>
  <si>
    <t>978-3-406-61218-3</t>
  </si>
  <si>
    <t>978-3-406-61219-0</t>
  </si>
  <si>
    <t>Leben und Lehre</t>
  </si>
  <si>
    <t>Rudolf Steiner</t>
  </si>
  <si>
    <t>Ullrich</t>
  </si>
  <si>
    <t>Heiner</t>
  </si>
  <si>
    <t xml:space="preserve">Ullrich, Rudolf Steiner  </t>
  </si>
  <si>
    <t>978-3-406-61205-3</t>
  </si>
  <si>
    <t>978-3-406-61206-0</t>
  </si>
  <si>
    <t>Gattungen, Techniken, Geschichte</t>
  </si>
  <si>
    <t>Einführung in die Malerei</t>
  </si>
  <si>
    <t>Büttner</t>
  </si>
  <si>
    <t>Frank</t>
  </si>
  <si>
    <t xml:space="preserve">Büttner, Einführung in die Malerei  </t>
  </si>
  <si>
    <t>978-3-406-64134-3</t>
  </si>
  <si>
    <t>978-3-406-64780-2</t>
  </si>
  <si>
    <t>Weltmärkte und Weltkriege</t>
  </si>
  <si>
    <t>Geschichte der Welt 1870-1945</t>
  </si>
  <si>
    <t>Iriye</t>
  </si>
  <si>
    <t>Akira</t>
  </si>
  <si>
    <t>978-3-406-64105-3</t>
  </si>
  <si>
    <t>978-3-406-64115-2</t>
  </si>
  <si>
    <t>Von Vilfredo Pareto bis Amartya Sen</t>
  </si>
  <si>
    <t>Klassiker des ökonomischen Denkens Band 2</t>
  </si>
  <si>
    <t>Kurz</t>
  </si>
  <si>
    <t>Heinz D.</t>
  </si>
  <si>
    <t xml:space="preserve">Kurz, Klassiker des ökonom. Denkens Bd. 2  </t>
  </si>
  <si>
    <t>978-3-406-57372-9</t>
  </si>
  <si>
    <t>978-3-406-61542-9</t>
  </si>
  <si>
    <t>Jochen</t>
  </si>
  <si>
    <t xml:space="preserve">Oltmer, Globale Migration  </t>
  </si>
  <si>
    <t>978-3-406-64092-6</t>
  </si>
  <si>
    <t>978-3-406-64093-3</t>
  </si>
  <si>
    <t>Der deutsche Sozialstaat</t>
  </si>
  <si>
    <t xml:space="preserve">Schmidt, Der deutsche Sozialstaat  </t>
  </si>
  <si>
    <t>978-3-406-64061-2</t>
  </si>
  <si>
    <t>978-3-406-64062-9</t>
  </si>
  <si>
    <t>Montessori, Waldorf und andere Lehren</t>
  </si>
  <si>
    <t>Die Reformpädagogik</t>
  </si>
  <si>
    <t>Böhm</t>
  </si>
  <si>
    <t>Winfried</t>
  </si>
  <si>
    <t xml:space="preserve">Böhm, Reformpädagogik  </t>
  </si>
  <si>
    <t>978-3-406-64052-0</t>
  </si>
  <si>
    <t>978-3-406-64053-7</t>
  </si>
  <si>
    <t>Geschichte der politischen Ideen</t>
  </si>
  <si>
    <t>Llanque</t>
  </si>
  <si>
    <t>Marcus</t>
  </si>
  <si>
    <t xml:space="preserve">Llanque, Geschichte der politischen Ideen  </t>
  </si>
  <si>
    <t>978-3-406-63846-6</t>
  </si>
  <si>
    <t>978-3-406-63847-3</t>
  </si>
  <si>
    <t>Von den Anfängen bis zur Gegenwart</t>
  </si>
  <si>
    <t>Geschichte der SPD</t>
  </si>
  <si>
    <t>Faulenbach</t>
  </si>
  <si>
    <t>Bernd</t>
  </si>
  <si>
    <t xml:space="preserve">Faulenbach, Geschichte der SPD  </t>
  </si>
  <si>
    <t>978-3-406-63717-9</t>
  </si>
  <si>
    <t>978-3-406-63718-6</t>
  </si>
  <si>
    <t>Geschichte und Inhalt</t>
  </si>
  <si>
    <t>Das Grundgesetz</t>
  </si>
  <si>
    <t>Möllers</t>
  </si>
  <si>
    <t xml:space="preserve">Möllers, Grundgesetz  </t>
  </si>
  <si>
    <t>978-3-406-56270-9</t>
  </si>
  <si>
    <t>978-3-406-62701-9</t>
  </si>
  <si>
    <t>Idee und Geschichte</t>
  </si>
  <si>
    <t>Die Verfassung</t>
  </si>
  <si>
    <t>Vorländer</t>
  </si>
  <si>
    <t xml:space="preserve">Vorländer, Die Verfassung  </t>
  </si>
  <si>
    <t>978-3-406-58811-2</t>
  </si>
  <si>
    <t>978-3-406-62526-8</t>
  </si>
  <si>
    <t>Das politische System der Bundesrepublik Deutschland</t>
  </si>
  <si>
    <t xml:space="preserve">Schmidt, Das politische System der BRD  </t>
  </si>
  <si>
    <t>978-3-406-50871-4</t>
  </si>
  <si>
    <t>978-3-406-62386-8</t>
  </si>
  <si>
    <t>Die UNO</t>
  </si>
  <si>
    <t xml:space="preserve">Wolf, Die UNO  </t>
  </si>
  <si>
    <t>978-3-406-50878-3</t>
  </si>
  <si>
    <t>978-3-406-62385-1</t>
  </si>
  <si>
    <t>Geschichte des Rassismus</t>
  </si>
  <si>
    <t>Geulen</t>
  </si>
  <si>
    <t xml:space="preserve">Geulen, Geschichte des Rassismus  </t>
  </si>
  <si>
    <t>978-3-406-53624-3</t>
  </si>
  <si>
    <t>978-3-406-62380-6</t>
  </si>
  <si>
    <t>Geschichte der Seefahrt</t>
  </si>
  <si>
    <t xml:space="preserve">Bohn, Geschichte der Seefahrt  </t>
  </si>
  <si>
    <t>978-3-406-62375-2</t>
  </si>
  <si>
    <t>978-3-406-62376-9</t>
  </si>
  <si>
    <t>Geschichte, Institutionen, Perspektiven</t>
  </si>
  <si>
    <t>Das Völkerrecht</t>
  </si>
  <si>
    <t>Nußberger</t>
  </si>
  <si>
    <t>Angelika</t>
  </si>
  <si>
    <t xml:space="preserve">Nußberger, Das Völkerrecht  </t>
  </si>
  <si>
    <t>978-3-406-56278-5</t>
  </si>
  <si>
    <t>978-3-406-62328-8</t>
  </si>
  <si>
    <t>Geschichte des Unternehmens 189-215</t>
  </si>
  <si>
    <t>Die Allianz</t>
  </si>
  <si>
    <t>Eggenkämper</t>
  </si>
  <si>
    <t xml:space="preserve">Eggenkämper, Allianz engl. Ausgabe  </t>
  </si>
  <si>
    <t>978-3-406-67821-9</t>
  </si>
  <si>
    <t>978-3-406-67822-6</t>
  </si>
  <si>
    <t xml:space="preserve">Eggenkämper, Allianz dt. Ausgabe  </t>
  </si>
  <si>
    <t>978-3-406-66896-8</t>
  </si>
  <si>
    <t>978-3-406-66897-5</t>
  </si>
  <si>
    <t>Wie die Angst vor den Muslimen unsere Demokratie gefährdet</t>
  </si>
  <si>
    <t>Die Feinde aus dem Morgenland</t>
  </si>
  <si>
    <t xml:space="preserve">Benz, Die Feinde aus dem Morgenland  </t>
  </si>
  <si>
    <t>978-3-406-66260-7</t>
  </si>
  <si>
    <t>978-3-406-66261-4</t>
  </si>
  <si>
    <t>Briefe aus einem halben Jahrhundert 19-1956</t>
  </si>
  <si>
    <t>Georg Solmssen - ein deutscher Bankier</t>
  </si>
  <si>
    <t>Historischen Gesellschaft der Deutschen Bank e.V.</t>
  </si>
  <si>
    <t>Schriftenr. Zeitschr. Unternehmensgeschichte</t>
  </si>
  <si>
    <t>978-3-406-62795-8</t>
  </si>
  <si>
    <t>978-3-406-62796-5</t>
  </si>
  <si>
    <t>Reisen in eine beunruhigte Welt</t>
  </si>
  <si>
    <t>Ausnahmezustand</t>
  </si>
  <si>
    <t>Kermani, Ausnahmezustand</t>
  </si>
  <si>
    <t>978-3-406-68292-6</t>
  </si>
  <si>
    <t>978-3-406-68293-3</t>
  </si>
  <si>
    <t>History of a Global Enterprise</t>
  </si>
  <si>
    <t>Bosch</t>
  </si>
  <si>
    <t>Bähr/Erker: The Bosch AG</t>
  </si>
  <si>
    <t>978-3-406-68359-6</t>
  </si>
  <si>
    <t>978-3-406-68360-2</t>
  </si>
  <si>
    <t>Die Europäische Union</t>
  </si>
  <si>
    <t>Herz</t>
  </si>
  <si>
    <t xml:space="preserve">Herz, Die Europäische Union  </t>
  </si>
  <si>
    <t>978-3-406-57622-5</t>
  </si>
  <si>
    <t>978-3-406-62273-1</t>
  </si>
  <si>
    <t>Einführung in die Europäische Ethnologie</t>
  </si>
  <si>
    <t>Kaschuba</t>
  </si>
  <si>
    <t xml:space="preserve">Kaschuba, Einführung in die Europäische Ethnologie  </t>
  </si>
  <si>
    <t>978-3-406-63598-4</t>
  </si>
  <si>
    <t>978-3-406-63599-1</t>
  </si>
  <si>
    <t>Vom freien Markt bis zur Share Economy</t>
  </si>
  <si>
    <t>Wirtschaftsethik</t>
  </si>
  <si>
    <t>Oermann</t>
  </si>
  <si>
    <t>Nils Ole</t>
  </si>
  <si>
    <t xml:space="preserve">Oermann, Wirtschaftsethik  </t>
  </si>
  <si>
    <t>978-3-406-67549-2</t>
  </si>
  <si>
    <t>978-3-406-67550-8</t>
  </si>
  <si>
    <t>978-3-406-64662-1</t>
  </si>
  <si>
    <t>978-3-406-64663-8</t>
  </si>
  <si>
    <t>Eine kleine deutsche Verfassungsgeschichte</t>
  </si>
  <si>
    <t>Reich und Staat</t>
  </si>
  <si>
    <t>Willoweit</t>
  </si>
  <si>
    <t xml:space="preserve">Willoweit, Reich und Staat  </t>
  </si>
  <si>
    <t>978-3-406-64615-7</t>
  </si>
  <si>
    <t>978-3-406-64616-4</t>
  </si>
  <si>
    <t>Ursachen, Folgen, Auswege</t>
  </si>
  <si>
    <t>Staatsverschuldung</t>
  </si>
  <si>
    <t>Beck</t>
  </si>
  <si>
    <t>Hanno</t>
  </si>
  <si>
    <t xml:space="preserve">Beck/Prinz, Staatsverschuldung  </t>
  </si>
  <si>
    <t>978-3-406-63301-0</t>
  </si>
  <si>
    <t>978-3-406-63302-7</t>
  </si>
  <si>
    <t>Der kulturwissenschaftliche Verlag und seine Geschichte</t>
  </si>
  <si>
    <t>C.H. BECK 1763 - 2013</t>
  </si>
  <si>
    <t>Rebenich</t>
  </si>
  <si>
    <t xml:space="preserve">Stefan </t>
  </si>
  <si>
    <t>978-3-406-65400-8</t>
  </si>
  <si>
    <t>978-3-406-65401-5</t>
  </si>
  <si>
    <t>Europa seit 1989</t>
  </si>
  <si>
    <t>Demokratie und Globalisierung</t>
  </si>
  <si>
    <t>Wirsching, C.H.Beck Geschichte Europas: Demokratie und Globalisierung</t>
  </si>
  <si>
    <t>978-3-406-66699-5</t>
  </si>
  <si>
    <t>978-3-406-66700-8</t>
  </si>
  <si>
    <t>Interventionen</t>
  </si>
  <si>
    <t>Die Schlacht um den Euro</t>
  </si>
  <si>
    <t xml:space="preserve">Piketty, Die Schlacht um den Euro  </t>
  </si>
  <si>
    <t>978-3-406-67527-0</t>
  </si>
  <si>
    <t>978-3-406-67528-7</t>
  </si>
  <si>
    <t>Das Kapital im 21. Jahrhundert</t>
  </si>
  <si>
    <t xml:space="preserve">Piketty, Das Kapital im 21. Jahrhundert  </t>
  </si>
  <si>
    <t>978-3-406-67131-9</t>
  </si>
  <si>
    <t>978-3-406-67132-6</t>
  </si>
  <si>
    <t>Die Hanse</t>
  </si>
  <si>
    <t>Hammel-Kiesow</t>
  </si>
  <si>
    <t>Rolf</t>
  </si>
  <si>
    <t xml:space="preserve">Hammel-Kiesow, Die Hanse  </t>
  </si>
  <si>
    <t>978-3-406-58352-0</t>
  </si>
  <si>
    <t>978-3-406-67128-9</t>
  </si>
  <si>
    <t>Über Konkurrenz und Moral</t>
  </si>
  <si>
    <t>Ethik des Wettbewerbs</t>
  </si>
  <si>
    <t>Lütge</t>
  </si>
  <si>
    <t xml:space="preserve">Lütge, Ethik des Wettbewerbs  </t>
  </si>
  <si>
    <t>978-3-406-66964-4</t>
  </si>
  <si>
    <t>978-3-406-66965-1</t>
  </si>
  <si>
    <t>Deutsche Außenpolitik von der Wiedervereinigung bis zur Gegenwart</t>
  </si>
  <si>
    <t>Vormacht wider Willen</t>
  </si>
  <si>
    <t>Bierling</t>
  </si>
  <si>
    <t>Stephan</t>
  </si>
  <si>
    <t xml:space="preserve">Bierling, Vormacht wider Willen  </t>
  </si>
  <si>
    <t>978-3-406-66766-4</t>
  </si>
  <si>
    <t>978-3-406-66767-1</t>
  </si>
  <si>
    <t>Eine Einführung in seine Geschichte</t>
  </si>
  <si>
    <t>Öffentliches Recht in Deutschland</t>
  </si>
  <si>
    <t xml:space="preserve">Stolleis, Öffentliches Recht in Deutschland  </t>
  </si>
  <si>
    <t>978-3-406-65943-0</t>
  </si>
  <si>
    <t>978-3-406-65944-7</t>
  </si>
  <si>
    <t>Geschichte des ökonomischen Denkens</t>
  </si>
  <si>
    <t xml:space="preserve">Kurz, Geschichte des ökonomischen Denkens  </t>
  </si>
  <si>
    <t>978-3-406-65553-1</t>
  </si>
  <si>
    <t>978-3-406-65554-8</t>
  </si>
  <si>
    <t>Geschichte des Kapitalismus</t>
  </si>
  <si>
    <t>Kocka</t>
  </si>
  <si>
    <t xml:space="preserve">Kocka, Geschichte des Kapitalismus  </t>
  </si>
  <si>
    <t>978-3-406-65492-3</t>
  </si>
  <si>
    <t>978-3-406-65493-0</t>
  </si>
  <si>
    <t>Willy Brandt</t>
  </si>
  <si>
    <t xml:space="preserve">Faulenbach, Willy Brandt  </t>
  </si>
  <si>
    <t>978-3-406-65466-4</t>
  </si>
  <si>
    <t>978-3-406-65467-1</t>
  </si>
  <si>
    <t>Herkunft und Bedeutung</t>
  </si>
  <si>
    <t>Lexikon schwäbischer Ortsnamen</t>
  </si>
  <si>
    <t>Reitzenstein</t>
  </si>
  <si>
    <t>Wolf-Armin Freiherr von</t>
  </si>
  <si>
    <t xml:space="preserve">Reitzenstein, Lexikon schwäbischer Ortsnamen  </t>
  </si>
  <si>
    <t>978-3-406-65208-0</t>
  </si>
  <si>
    <t>978-3-406-65209-7</t>
  </si>
  <si>
    <t>Eine europäische Stadtgeschichte seit 185</t>
  </si>
  <si>
    <t>Metropolen der Moderne</t>
  </si>
  <si>
    <t>Lenger</t>
  </si>
  <si>
    <t xml:space="preserve">Lenger, Metropolen der Moderne </t>
  </si>
  <si>
    <t>978-3-406-65199-1</t>
  </si>
  <si>
    <t>978-3-406-65200-4</t>
  </si>
  <si>
    <t>Geschichte eines Familienunternehmens 1933-1945</t>
  </si>
  <si>
    <t>Dr. Oetker und der Nationalsozialismus</t>
  </si>
  <si>
    <t>Finger</t>
  </si>
  <si>
    <t xml:space="preserve">Finger, Dr. Oetker und der Nationalsozialismus  </t>
  </si>
  <si>
    <t>978-3-406-64545-7</t>
  </si>
  <si>
    <t>978-3-406-64546-4</t>
  </si>
  <si>
    <t>Deutsche Unternehmerinnen im 20. Jahrhundert</t>
  </si>
  <si>
    <t>Eifert</t>
  </si>
  <si>
    <t>978-3-406-62114-7</t>
  </si>
  <si>
    <t>978-3-406-62115-4</t>
  </si>
  <si>
    <t>Reportagen aus einem politischen Milieu</t>
  </si>
  <si>
    <t>Was ist links?</t>
  </si>
  <si>
    <t>Ruf</t>
  </si>
  <si>
    <t xml:space="preserve">Ruf, Was ist links?  </t>
  </si>
  <si>
    <t>978-3-406-60649-6</t>
  </si>
  <si>
    <t>978-3-406-61908-3</t>
  </si>
  <si>
    <t>Eine Weltgeschichte</t>
  </si>
  <si>
    <t>Die Ära der Ökologie</t>
  </si>
  <si>
    <t>Radkau</t>
  </si>
  <si>
    <t xml:space="preserve">Radkau, Die Ära der Ökologie  </t>
  </si>
  <si>
    <t>978-3-406-61372-2</t>
  </si>
  <si>
    <t>978-3-406-61902-1</t>
  </si>
  <si>
    <t>Die deutsche Angst vor dem Islam</t>
  </si>
  <si>
    <t>Die Panikmacher</t>
  </si>
  <si>
    <t>Bahners</t>
  </si>
  <si>
    <t>Patrick</t>
  </si>
  <si>
    <t xml:space="preserve">Bahners, Die Panikmacher  </t>
  </si>
  <si>
    <t>978-3-406-61645-7</t>
  </si>
  <si>
    <t>978-3-406-61646-4</t>
  </si>
  <si>
    <t>Sechs Reden</t>
  </si>
  <si>
    <t>Schmidt, Sechs Reden</t>
  </si>
  <si>
    <t>978-3-406-60830-8</t>
  </si>
  <si>
    <t>978-3-406-61634-1</t>
  </si>
  <si>
    <t>Von Adam Smith bis Alfred Marschall</t>
  </si>
  <si>
    <t>Klassiker des ökonomischen Denkens Band 1</t>
  </si>
  <si>
    <t xml:space="preserve">Kurz, Klassiker des ökonom. Denkens Bd. 1  </t>
  </si>
  <si>
    <t>978-3-406-57357-6</t>
  </si>
  <si>
    <t>978-3-406-61543-6</t>
  </si>
  <si>
    <t>Eine Geschichte seit 1789</t>
  </si>
  <si>
    <t>Frauenbewegung und Feminismus</t>
  </si>
  <si>
    <t>Gerhard</t>
  </si>
  <si>
    <t>Ute</t>
  </si>
  <si>
    <t xml:space="preserve">Gerhard, Frauenbewegung und Feminismus  </t>
  </si>
  <si>
    <t>978-3-406-56263-1</t>
  </si>
  <si>
    <t>978-3-406-61538-2</t>
  </si>
  <si>
    <t>Sieben unterhaltsame Lektionen</t>
  </si>
  <si>
    <t>Jura für Nichtjuristen</t>
  </si>
  <si>
    <t>Fahl</t>
  </si>
  <si>
    <t xml:space="preserve">Fahl, Jura für Nichtjuristen  </t>
  </si>
  <si>
    <t>978-3-406-59990-3</t>
  </si>
  <si>
    <t>978-3-406-61508-5</t>
  </si>
  <si>
    <t>Die 101 wichtigsten Fragen - Konjunktur und Wirtschaftswachstum</t>
  </si>
  <si>
    <t>Hans-Jürgen</t>
  </si>
  <si>
    <t xml:space="preserve">Wagener, 101 Fragen: Konjunktur  </t>
  </si>
  <si>
    <t>978-3-406-59987-3</t>
  </si>
  <si>
    <t>978-3-406-61505-4</t>
  </si>
  <si>
    <t>Neue Essays zur deutschen Geschichte</t>
  </si>
  <si>
    <t>Land ohne Unterschichten?</t>
  </si>
  <si>
    <t xml:space="preserve">Wehler, Land ohne Unterschichten?  </t>
  </si>
  <si>
    <t>978-3-406-58588-3</t>
  </si>
  <si>
    <t>978-3-406-61502-3</t>
  </si>
  <si>
    <t>Wirtschaftskrisen</t>
  </si>
  <si>
    <t>Plumpe</t>
  </si>
  <si>
    <t xml:space="preserve">Plumpe, Wirtschaftskrisen  </t>
  </si>
  <si>
    <t>978-3-406-60681-6</t>
  </si>
  <si>
    <t>978-3-406-61500-9</t>
  </si>
  <si>
    <t>Ein Leben 1931 ff.</t>
  </si>
  <si>
    <t>Böse Jahre, gute Jahre</t>
  </si>
  <si>
    <t xml:space="preserve">Maier, Böse Jahre, gute Jahre  </t>
  </si>
  <si>
    <t>978-3-406-61285-5</t>
  </si>
  <si>
    <t>978-3-406-61286-2</t>
  </si>
  <si>
    <t>Ein Gespräch</t>
  </si>
  <si>
    <t>Unser Jahrhundert</t>
  </si>
  <si>
    <t xml:space="preserve">Schmidt/Stern, Unser Jahrhundert  </t>
  </si>
  <si>
    <t>978-3-406-60132-3</t>
  </si>
  <si>
    <t>978-3-406-61002-8</t>
  </si>
  <si>
    <t>Rückblick auf den deutschen Geist</t>
  </si>
  <si>
    <t>Eine kurze Geschichte der deutschen Philosophie</t>
  </si>
  <si>
    <t>Hösle</t>
  </si>
  <si>
    <t>Vittorio</t>
  </si>
  <si>
    <t xml:space="preserve">Hösle, Kurze Geschichte der deutschen Philosophie  </t>
  </si>
  <si>
    <t>978-3-406-64864-9</t>
  </si>
  <si>
    <t>978-3-406-64865-6</t>
  </si>
  <si>
    <t>und was man von ihnen lernen kann</t>
  </si>
  <si>
    <t>Was Philosophen wissen</t>
  </si>
  <si>
    <t>Schnädelbach</t>
  </si>
  <si>
    <t>Herbert</t>
  </si>
  <si>
    <t xml:space="preserve">Schnädelbach, Was Philosophen wissen  </t>
  </si>
  <si>
    <t>978-3-406-63360-7</t>
  </si>
  <si>
    <t>978-3-406-63361-4</t>
  </si>
  <si>
    <t>Die politische Form des Bewusstseins</t>
  </si>
  <si>
    <t>Öffentlichkeit</t>
  </si>
  <si>
    <t>Gerhardt</t>
  </si>
  <si>
    <t xml:space="preserve">Gerhardt, Öffentlichkeit  </t>
  </si>
  <si>
    <t>978-3-406-63303-4</t>
  </si>
  <si>
    <t>978-3-406-63304-1</t>
  </si>
  <si>
    <t>Eine Philosophie der Freiheit</t>
  </si>
  <si>
    <t>Kants Kritik der praktischen Vernunft</t>
  </si>
  <si>
    <t xml:space="preserve">Höffe, Kants Kritik der praktischen Vernunft  </t>
  </si>
  <si>
    <t>978-3-406-63934-0</t>
  </si>
  <si>
    <t>978-3-406-63935-7</t>
  </si>
  <si>
    <t>Leben und Werk</t>
  </si>
  <si>
    <t>Jean-Jacques Rousseau</t>
  </si>
  <si>
    <t>Soëtard</t>
  </si>
  <si>
    <t>Michel</t>
  </si>
  <si>
    <t xml:space="preserve">Soëtard, Jean-Jacques Rousseau  </t>
  </si>
  <si>
    <t>978-3-406-63197-9</t>
  </si>
  <si>
    <t>978-3-406-63198-6</t>
  </si>
  <si>
    <t>Ein deutscher Philosoph</t>
  </si>
  <si>
    <t>Johann Gottlieb Fichte</t>
  </si>
  <si>
    <t>Kühn</t>
  </si>
  <si>
    <t xml:space="preserve">Kühn, Johann Gottlieb Fichte  </t>
  </si>
  <si>
    <t>978-3-406-63084-2</t>
  </si>
  <si>
    <t>978-3-406-63085-9</t>
  </si>
  <si>
    <t>Der Philosoph und sein Zeitalter</t>
  </si>
  <si>
    <t>David Hume</t>
  </si>
  <si>
    <t xml:space="preserve">Streminger, David Hume  </t>
  </si>
  <si>
    <t>978-3-406-61402-6</t>
  </si>
  <si>
    <t>978-3-406-61403-3</t>
  </si>
  <si>
    <t>Max Weber</t>
  </si>
  <si>
    <t>Kaesler</t>
  </si>
  <si>
    <t>Dirk</t>
  </si>
  <si>
    <t xml:space="preserve">Kaesler, Max Weber  </t>
  </si>
  <si>
    <t>978-3-406-62249-6</t>
  </si>
  <si>
    <t>978-3-406-62250-2</t>
  </si>
  <si>
    <t>Eine philosophische Einführung</t>
  </si>
  <si>
    <t>Gerechtigkeit</t>
  </si>
  <si>
    <t xml:space="preserve">Höffe, Gerechtigkeit  </t>
  </si>
  <si>
    <t>978-3-406-44768-6</t>
  </si>
  <si>
    <t>978-3-406-67953-7</t>
  </si>
  <si>
    <t>Von Husserl bis Derrida</t>
  </si>
  <si>
    <t>Philosophie des 20. Jahrhunderts</t>
  </si>
  <si>
    <t>Rentsch</t>
  </si>
  <si>
    <t xml:space="preserve">Rentsch, Philosophie des 20. Jahrhunderts  </t>
  </si>
  <si>
    <t>978-3-406-66142-6</t>
  </si>
  <si>
    <t>978-3-406-66143-3</t>
  </si>
  <si>
    <t>Islamische Philosophie</t>
  </si>
  <si>
    <t>Rudolph</t>
  </si>
  <si>
    <t xml:space="preserve">Rudolph, Islamische Philosophie  </t>
  </si>
  <si>
    <t>978-3-406-50852-3</t>
  </si>
  <si>
    <t>978-3-406-64844-1</t>
  </si>
  <si>
    <t>Von Boethius bis Cusanus</t>
  </si>
  <si>
    <t>Die Philosophie im Mittelalter</t>
  </si>
  <si>
    <t>Sturlese</t>
  </si>
  <si>
    <t>Loris</t>
  </si>
  <si>
    <t xml:space="preserve">Sturlese, Philosophie im Mittelalter  </t>
  </si>
  <si>
    <t>978-3-406-64634-8</t>
  </si>
  <si>
    <t>978-3-406-64635-5</t>
  </si>
  <si>
    <t>Von den Vorsokratikern bis Augustinus</t>
  </si>
  <si>
    <t>Philosophie der Antike</t>
  </si>
  <si>
    <t>Horn</t>
  </si>
  <si>
    <t xml:space="preserve">Horn, Philosophie der Antike  </t>
  </si>
  <si>
    <t>978-3-406-64632-4</t>
  </si>
  <si>
    <t>978-3-406-64633-1</t>
  </si>
  <si>
    <t>Ethik</t>
  </si>
  <si>
    <t xml:space="preserve">Höffe, Ethik  </t>
  </si>
  <si>
    <t>978-3-406-64630-0</t>
  </si>
  <si>
    <t>978-3-406-64631-7</t>
  </si>
  <si>
    <t>Spicilegia</t>
  </si>
  <si>
    <t xml:space="preserve">Schopenhauer, Spicilegia  </t>
  </si>
  <si>
    <t>978-3-406-67114-2</t>
  </si>
  <si>
    <t>978-3-406-67115-9</t>
  </si>
  <si>
    <t>Das Grundproblem der Moderne</t>
  </si>
  <si>
    <t>Kritik der Freiheit</t>
  </si>
  <si>
    <t xml:space="preserve">Höffe, Kritik der Freiheit  </t>
  </si>
  <si>
    <t>978-3-406-67503-4</t>
  </si>
  <si>
    <t>978-3-406-67504-1</t>
  </si>
  <si>
    <t>Philosophie des Geldes</t>
  </si>
  <si>
    <t>Mehr!</t>
  </si>
  <si>
    <t xml:space="preserve">Türcke, Mehr!  </t>
  </si>
  <si>
    <t>978-3-406-67457-0</t>
  </si>
  <si>
    <t>978-3-406-67458-7</t>
  </si>
  <si>
    <t xml:space="preserve">Geschichte der Philosophie  Bd. 11: Die Philosophie des ausgehenden 19. und des 20. Jahrhunderts 1: </t>
  </si>
  <si>
    <t>Pierfrancesco</t>
  </si>
  <si>
    <t xml:space="preserve">Geschichte der Philosophie Bd. 11  </t>
  </si>
  <si>
    <t>978-3-406-67163-0</t>
  </si>
  <si>
    <t>Das Zeitalter der Aufklärung</t>
  </si>
  <si>
    <t>Schneiders</t>
  </si>
  <si>
    <t xml:space="preserve">Schneiders, Das Zeitalter der Aufklärung  </t>
  </si>
  <si>
    <t>978-3-406-44796-9</t>
  </si>
  <si>
    <t>978-3-406-67126-5</t>
  </si>
  <si>
    <t>Sprachphilosophie</t>
  </si>
  <si>
    <t>Stekeler-Weithofer</t>
  </si>
  <si>
    <t>Pirmin</t>
  </si>
  <si>
    <t xml:space="preserve">Stekeler-Weithofer, Sprachphilosophie  </t>
  </si>
  <si>
    <t>978-3-406-66978-1</t>
  </si>
  <si>
    <t>978-3-406-66979-8</t>
  </si>
  <si>
    <t>Versuch über das Göttliche</t>
  </si>
  <si>
    <t>Der Sinn des Sinns</t>
  </si>
  <si>
    <t xml:space="preserve">Gerhardt, Der Sinn des Sinns  </t>
  </si>
  <si>
    <t>978-3-406-66934-7</t>
  </si>
  <si>
    <t>978-3-406-66935-4</t>
  </si>
  <si>
    <t>Philosophie der Physik</t>
  </si>
  <si>
    <t>Sieroka</t>
  </si>
  <si>
    <t>Norman</t>
  </si>
  <si>
    <t xml:space="preserve">Sieroka, Philosophie der Physik  </t>
  </si>
  <si>
    <t>978-3-406-66794-7</t>
  </si>
  <si>
    <t>978-3-406-66795-4</t>
  </si>
  <si>
    <t>Annäherungen an eine zeitgemäße Ethik</t>
  </si>
  <si>
    <t>Die Macht der Moral im 21. Jahrhundert</t>
  </si>
  <si>
    <t xml:space="preserve">Höffe, Die Macht der Moral im 21. Jahrhundert  </t>
  </si>
  <si>
    <t>978-3-406-66001-6</t>
  </si>
  <si>
    <t>978-3-406-66002-3</t>
  </si>
  <si>
    <t>Meister Eckhart</t>
  </si>
  <si>
    <t>Mieth</t>
  </si>
  <si>
    <t xml:space="preserve">Mieth, Meister Eckhart  </t>
  </si>
  <si>
    <t>978-3-406-65986-7</t>
  </si>
  <si>
    <t>978-3-406-65987-4</t>
  </si>
  <si>
    <t>Politische Philosophie und die Herausforderung der Offenbarungsreligion</t>
  </si>
  <si>
    <t>Meier</t>
  </si>
  <si>
    <t xml:space="preserve">Meier, Politische Philosophie  </t>
  </si>
  <si>
    <t>978-3-406-65474-9</t>
  </si>
  <si>
    <t>978-3-406-65475-6</t>
  </si>
  <si>
    <t>Ein philosophisches Porträt</t>
  </si>
  <si>
    <t>Walter Benjamin</t>
  </si>
  <si>
    <t>Friedlander</t>
  </si>
  <si>
    <t>Eli</t>
  </si>
  <si>
    <t xml:space="preserve">Friedlander, Walter Benjamin  </t>
  </si>
  <si>
    <t>978-3-406-65457-2</t>
  </si>
  <si>
    <t>978-3-406-65458-9</t>
  </si>
  <si>
    <t>Wissenschaftstheorie</t>
  </si>
  <si>
    <t>Tetens</t>
  </si>
  <si>
    <t>Holm</t>
  </si>
  <si>
    <t xml:space="preserve">Tetens, Wissenschaftstheorie  </t>
  </si>
  <si>
    <t>978-3-406-65331-5</t>
  </si>
  <si>
    <t>978-3-406-65332-2</t>
  </si>
  <si>
    <t>Zweiter Teil: Klassische Deutsche Philosophie von Fichte bis Hegel</t>
  </si>
  <si>
    <t>Geschichte der Philosophie  Bd. 9/2: Die Philosophie der Neuzeit 3</t>
  </si>
  <si>
    <t xml:space="preserve">Geschichte der Philosophie Bd. 9/2  </t>
  </si>
  <si>
    <t>978-3-406-65072-7</t>
  </si>
  <si>
    <t>Rechtsphilosophie</t>
  </si>
  <si>
    <t>Pfordten</t>
  </si>
  <si>
    <t>Dietmar von der</t>
  </si>
  <si>
    <t xml:space="preserve">Pfordten, Rechtsphilosophie  </t>
  </si>
  <si>
    <t>978-3-406-64484-9</t>
  </si>
  <si>
    <t>978-3-406-64485-6</t>
  </si>
  <si>
    <t>Philosophie des Geistes</t>
  </si>
  <si>
    <t>Newen</t>
  </si>
  <si>
    <t>Albert</t>
  </si>
  <si>
    <t xml:space="preserve">Newen, Philosophie des Geistes  </t>
  </si>
  <si>
    <t>978-3-406-63858-9</t>
  </si>
  <si>
    <t>978-3-406-63859-6</t>
  </si>
  <si>
    <t>Philosophie der Technik</t>
  </si>
  <si>
    <t>Kornwachs</t>
  </si>
  <si>
    <t xml:space="preserve">Kornwachs, Philosophie der Technik  </t>
  </si>
  <si>
    <t>978-3-406-63833-6</t>
  </si>
  <si>
    <t>978-3-406-63834-3</t>
  </si>
  <si>
    <t>Systeme der reinen Vernunft und ihre Kritik 1785-1845</t>
  </si>
  <si>
    <t>Die Klassische Deutsche Philosophie nach Kant</t>
  </si>
  <si>
    <t xml:space="preserve">Jaeschke, Klassische Deutsche Philosophie nach Kant  </t>
  </si>
  <si>
    <t>978-3-406-63046-0</t>
  </si>
  <si>
    <t>978-3-406-63047-7</t>
  </si>
  <si>
    <t>Englische Mystik des Mittelalters</t>
  </si>
  <si>
    <t>Riehle</t>
  </si>
  <si>
    <t xml:space="preserve">Riehle, Englische Mystik des Mittelalters  </t>
  </si>
  <si>
    <t>978-3-406-60652-6</t>
  </si>
  <si>
    <t>978-3-406-62802-3</t>
  </si>
  <si>
    <t>Reflexionen zu Rousseaus Rêveries in zwei Büchern</t>
  </si>
  <si>
    <t>Über das Glück des philosophischen Lebens</t>
  </si>
  <si>
    <t xml:space="preserve">Meier, Über das Glück des philosophischen Lebens  </t>
  </si>
  <si>
    <t>978-3-406-62287-8</t>
  </si>
  <si>
    <t>978-3-406-62288-5</t>
  </si>
  <si>
    <t>Heidegger und das Politische 1919 bis 1969</t>
  </si>
  <si>
    <t>Revolution denken</t>
  </si>
  <si>
    <t>Grosser</t>
  </si>
  <si>
    <t>Florian</t>
  </si>
  <si>
    <t xml:space="preserve">Grosser, Revolution denken  </t>
  </si>
  <si>
    <t>978-3-406-62154-3</t>
  </si>
  <si>
    <t>978-3-406-62155-0</t>
  </si>
  <si>
    <t>Über die Genesis philosophischer Einsichten</t>
  </si>
  <si>
    <t>Werke im Werden</t>
  </si>
  <si>
    <t xml:space="preserve">Henrich, Werke im Werden  </t>
  </si>
  <si>
    <t>978-3-406-60655-7</t>
  </si>
  <si>
    <t>978-3-406-62128-4</t>
  </si>
  <si>
    <t>Das Buch der 24 Philosophen</t>
  </si>
  <si>
    <t>Was ist Gott?</t>
  </si>
  <si>
    <t xml:space="preserve">Flasch, Was ist Gott?  </t>
  </si>
  <si>
    <t>978-3-406-60709-7</t>
  </si>
  <si>
    <t>978-3-406-62102-4</t>
  </si>
  <si>
    <t>Die Grundlegung der modernen Philosophie</t>
  </si>
  <si>
    <t>Kants Kritik der reinen Vernunft</t>
  </si>
  <si>
    <t xml:space="preserve">Höffe, Kants Kritik der reinen Vernunft  </t>
  </si>
  <si>
    <t>978-3-406-61736-2</t>
  </si>
  <si>
    <t>978-3-406-61737-9</t>
  </si>
  <si>
    <t>Gedanken und Einsichten über letzte Dinge</t>
  </si>
  <si>
    <t>Über den Tod</t>
  </si>
  <si>
    <t xml:space="preserve">Schopenhauer, Über den Tod  </t>
  </si>
  <si>
    <t>978-3-406-60567-3</t>
  </si>
  <si>
    <t>978-3-406-61665-5</t>
  </si>
  <si>
    <t>Die Kunst, sich Respekt zu verschaffen</t>
  </si>
  <si>
    <t xml:space="preserve">Schopenhauer, Kunst Respekt zu verschaffen  </t>
  </si>
  <si>
    <t>978-3-406-61606-8</t>
  </si>
  <si>
    <t>978-3-406-61607-5</t>
  </si>
  <si>
    <t>Über moderne Politik</t>
  </si>
  <si>
    <t>Ist die Demokratie zukunftsfähig?</t>
  </si>
  <si>
    <t xml:space="preserve">Höffe, Ist die Demokratie zukunftsfähig?  </t>
  </si>
  <si>
    <t>978-3-406-58717-7</t>
  </si>
  <si>
    <t>978-3-406-61525-2</t>
  </si>
  <si>
    <t>oder die Erfindung der Altersweisheit</t>
  </si>
  <si>
    <t>Böhmer</t>
  </si>
  <si>
    <t>Otto A.</t>
  </si>
  <si>
    <t xml:space="preserve">Böhmer, Schopenhauer  </t>
  </si>
  <si>
    <t>978-3-406-60095-1</t>
  </si>
  <si>
    <t>978-3-406-61511-5</t>
  </si>
  <si>
    <t>Philosophische Grundfragen</t>
  </si>
  <si>
    <t>Was können wir wissen?</t>
  </si>
  <si>
    <t xml:space="preserve">Hoerster, Was können wir wissen?  </t>
  </si>
  <si>
    <t>978-3-406-60094-4</t>
  </si>
  <si>
    <t>978-3-406-61510-8</t>
  </si>
  <si>
    <t>Wanderer und freier Geist</t>
  </si>
  <si>
    <t>Friedrich Nietzsche</t>
  </si>
  <si>
    <t>Appel</t>
  </si>
  <si>
    <t xml:space="preserve">Appel, Friedrich Nietzsche  </t>
  </si>
  <si>
    <t>978-3-406-61368-5</t>
  </si>
  <si>
    <t>978-3-406-61369-2</t>
  </si>
  <si>
    <t>Grundlagen, Vorteile, Risiken</t>
  </si>
  <si>
    <t>Vegetarismus</t>
  </si>
  <si>
    <t>Leitzmann</t>
  </si>
  <si>
    <t>Claus</t>
  </si>
  <si>
    <t xml:space="preserve">Leitzmann, Vegetarismus  </t>
  </si>
  <si>
    <t>978-3-406-44776-1</t>
  </si>
  <si>
    <t>978-3-406-64194-7</t>
  </si>
  <si>
    <t>Darwin und der Darwinismus</t>
  </si>
  <si>
    <t>Wuketits</t>
  </si>
  <si>
    <t>Franz M.</t>
  </si>
  <si>
    <t xml:space="preserve">Wuketits, Darwin und der Darwinismus  </t>
  </si>
  <si>
    <t>978-3-406-50881-3</t>
  </si>
  <si>
    <t>978-3-406-64388-0</t>
  </si>
  <si>
    <t>Erscheinungsformen, Ursachen, Hilfen</t>
  </si>
  <si>
    <t>Autismus</t>
  </si>
  <si>
    <t>Remschmidt</t>
  </si>
  <si>
    <t xml:space="preserve">Remschmidt, Autismus  </t>
  </si>
  <si>
    <t>978-3-406-57680-5</t>
  </si>
  <si>
    <t>978-3-406-64347-7</t>
  </si>
  <si>
    <t>Diagnose, Prognose, Therapie</t>
  </si>
  <si>
    <t>Der Klimawandel</t>
  </si>
  <si>
    <t>Rahmstorf</t>
  </si>
  <si>
    <t xml:space="preserve">Rahmstorf, Der Klimawandel  </t>
  </si>
  <si>
    <t>978-3-406-63385-0</t>
  </si>
  <si>
    <t>978-3-406-63593-9</t>
  </si>
  <si>
    <t>Kleine Psychologie der Tugend</t>
  </si>
  <si>
    <t>Gut so!</t>
  </si>
  <si>
    <t>Reber</t>
  </si>
  <si>
    <t xml:space="preserve">Reber, Gut so!  </t>
  </si>
  <si>
    <t>978-3-406-57362-0</t>
  </si>
  <si>
    <t>978-3-406-61846-8</t>
  </si>
  <si>
    <t>Anfang und Zukunft des Universums</t>
  </si>
  <si>
    <t>Der Urknall</t>
  </si>
  <si>
    <t>Blome</t>
  </si>
  <si>
    <t>Blome/Zaun, Der Urknall</t>
  </si>
  <si>
    <t>978-3-406-68416-6</t>
  </si>
  <si>
    <t>978-3-406-68417-3</t>
  </si>
  <si>
    <t>Warum ich meine Mutter trotzdem liebe</t>
  </si>
  <si>
    <t>Rabentöchter</t>
  </si>
  <si>
    <t>Onken</t>
  </si>
  <si>
    <t>Julia</t>
  </si>
  <si>
    <t xml:space="preserve">Onken, Rabentöchter  </t>
  </si>
  <si>
    <t>978-3-406-61338-8</t>
  </si>
  <si>
    <t>978-3-406-61339-5</t>
  </si>
  <si>
    <t>Geschichte der modernen Physik</t>
  </si>
  <si>
    <t>Brandt</t>
  </si>
  <si>
    <t>Siegmund</t>
  </si>
  <si>
    <t xml:space="preserve">Brandt, Geschichte der modernen Physik  </t>
  </si>
  <si>
    <t>978-3-406-62176-5</t>
  </si>
  <si>
    <t>978-3-406-62177-2</t>
  </si>
  <si>
    <t>Verlauf und Störungen</t>
  </si>
  <si>
    <t>Der Spracherwerb des Kindes</t>
  </si>
  <si>
    <t>Dittmann</t>
  </si>
  <si>
    <t xml:space="preserve">Dittmann, Spracherwerb des Kindes  </t>
  </si>
  <si>
    <t>978-3-406-48000-3</t>
  </si>
  <si>
    <t>978-3-406-61621-1</t>
  </si>
  <si>
    <t>Ursachen, Formen, Auswege</t>
  </si>
  <si>
    <t>Burnout</t>
  </si>
  <si>
    <t>Hedderich</t>
  </si>
  <si>
    <t>Ingeborg</t>
  </si>
  <si>
    <t xml:space="preserve">Hedderich, Burnout  </t>
  </si>
  <si>
    <t>978-3-406-56265-5</t>
  </si>
  <si>
    <t>978-3-406-61537-5</t>
  </si>
  <si>
    <t>Albert Einstein</t>
  </si>
  <si>
    <t>Goenner</t>
  </si>
  <si>
    <t xml:space="preserve">Goenner, Albert Einstein  </t>
  </si>
  <si>
    <t>978-3-406-67592-8</t>
  </si>
  <si>
    <t>978-3-406-67593-5</t>
  </si>
  <si>
    <t>Geschichte, Gesetze, Geheimnisse</t>
  </si>
  <si>
    <t>Zahlen</t>
  </si>
  <si>
    <t xml:space="preserve">Beutelspacher, Zahlen  </t>
  </si>
  <si>
    <t>978-3-406-64871-7</t>
  </si>
  <si>
    <t>978-3-406-64872-4</t>
  </si>
  <si>
    <t>Entstehung, Geschichte, Prävention</t>
  </si>
  <si>
    <t>Tsunamis</t>
  </si>
  <si>
    <t>Koldau</t>
  </si>
  <si>
    <t>Linda Maria</t>
  </si>
  <si>
    <t xml:space="preserve">Koldau, Tsunamis  </t>
  </si>
  <si>
    <t>978-3-406-64656-0</t>
  </si>
  <si>
    <t>978-3-406-64657-7</t>
  </si>
  <si>
    <t>Geschichte und Zukunft einer europäischen Kulturlandschaft</t>
  </si>
  <si>
    <t>Die Alpen</t>
  </si>
  <si>
    <t>Bätzing</t>
  </si>
  <si>
    <t xml:space="preserve">Bätzing, Die Alpen  </t>
  </si>
  <si>
    <t>978-3-406-67339-9</t>
  </si>
  <si>
    <t>978-3-406-68183-7</t>
  </si>
  <si>
    <t>Neue Erkenntnisse, neue Herausforderungen</t>
  </si>
  <si>
    <t>Die Zukunft des Klimas</t>
  </si>
  <si>
    <t>Marotzke</t>
  </si>
  <si>
    <t>Jochem</t>
  </si>
  <si>
    <t xml:space="preserve">Marotzke/Stratmann, Die Zukunft des Klimas  </t>
  </si>
  <si>
    <t>978-3-406-66967-5</t>
  </si>
  <si>
    <t>978-3-406-66968-2</t>
  </si>
  <si>
    <t>Reisen in die erstaunliche Welt der Viren</t>
  </si>
  <si>
    <t>Supermacht des Lebens</t>
  </si>
  <si>
    <t>Mölling</t>
  </si>
  <si>
    <t>Karin</t>
  </si>
  <si>
    <t xml:space="preserve">Mölling, Supermacht des Lebens </t>
  </si>
  <si>
    <t>978-3-406-66969-9</t>
  </si>
  <si>
    <t>978-3-406-66970-5</t>
  </si>
  <si>
    <t>Sinnvoll Grenzen setzen und gute Laune bewahren</t>
  </si>
  <si>
    <t>Von der Kunst, liebevoll zu erziehen</t>
  </si>
  <si>
    <t>Kessler</t>
  </si>
  <si>
    <t>Eva</t>
  </si>
  <si>
    <t xml:space="preserve">Kessler, Von der Kunst, liebevoll zu erziehen  </t>
  </si>
  <si>
    <t>978-3-406-66640-7</t>
  </si>
  <si>
    <t>978-3-406-66933-0</t>
  </si>
  <si>
    <t>Ursachen, Warnsignale, Prävention</t>
  </si>
  <si>
    <t>Der Suizid</t>
  </si>
  <si>
    <t>Bronisch</t>
  </si>
  <si>
    <t xml:space="preserve">Bronisch, Der Suizid  </t>
  </si>
  <si>
    <t>978-3-406-66857-9</t>
  </si>
  <si>
    <t>978-3-406-66858-6</t>
  </si>
  <si>
    <t>Die Anfänge der Psychiatrie in Deutschland</t>
  </si>
  <si>
    <t>Trübsinn und Raserei</t>
  </si>
  <si>
    <t>Geyer</t>
  </si>
  <si>
    <t>Dietrich</t>
  </si>
  <si>
    <t xml:space="preserve">Geyer, Trübsinn und Raserei  </t>
  </si>
  <si>
    <t>978-3-406-66790-9</t>
  </si>
  <si>
    <t>978-3-406-66791-6</t>
  </si>
  <si>
    <t>Von der Weltformel zu Big Data</t>
  </si>
  <si>
    <t>Die Berechnung der Welt</t>
  </si>
  <si>
    <t>Mainzer</t>
  </si>
  <si>
    <t xml:space="preserve">Mainzer, Die Berechnung der Welt  </t>
  </si>
  <si>
    <t>978-3-406-66130-3</t>
  </si>
  <si>
    <t>978-3-406-66131-0</t>
  </si>
  <si>
    <t>Grundlagen, Techniken, Perspektiven</t>
  </si>
  <si>
    <t>Supervision</t>
  </si>
  <si>
    <t>Belardi</t>
  </si>
  <si>
    <t>Nando</t>
  </si>
  <si>
    <t xml:space="preserve">Belardi, Supervision  </t>
  </si>
  <si>
    <t>978-3-406-44757-0</t>
  </si>
  <si>
    <t>978-3-406-65782-5</t>
  </si>
  <si>
    <t>Anbau, Sorten, Geschichte</t>
  </si>
  <si>
    <t>Der Tee</t>
  </si>
  <si>
    <t>Rohrsen</t>
  </si>
  <si>
    <t xml:space="preserve">Rohrsen, Tee  </t>
  </si>
  <si>
    <t>978-3-406-65417-6</t>
  </si>
  <si>
    <t>978-3-406-65418-3</t>
  </si>
  <si>
    <t>Traditionelle Chinesische Medizin</t>
  </si>
  <si>
    <t>Unschuld</t>
  </si>
  <si>
    <t>Paul U.</t>
  </si>
  <si>
    <t xml:space="preserve">Unschuld, Traditionelle Chinesische Medizin  </t>
  </si>
  <si>
    <t>978-3-406-65602-6</t>
  </si>
  <si>
    <t>978-3-406-65603-3</t>
  </si>
  <si>
    <t>Erkennen, Verstehen, Fördern</t>
  </si>
  <si>
    <t>Hochbegabung</t>
  </si>
  <si>
    <t>Preckel</t>
  </si>
  <si>
    <t>Franzis</t>
  </si>
  <si>
    <t xml:space="preserve">Preckel, Hochbegabung  </t>
  </si>
  <si>
    <t>978-3-406-65333-9</t>
  </si>
  <si>
    <t>978-3-406-65334-6</t>
  </si>
  <si>
    <t>Eine Geschichte von Hopfen und Malz</t>
  </si>
  <si>
    <t>Das Bier</t>
  </si>
  <si>
    <t>Meußdoerffer</t>
  </si>
  <si>
    <t>Franz</t>
  </si>
  <si>
    <t xml:space="preserve">Meußdoerffer, Das Bier  </t>
  </si>
  <si>
    <t>978-3-406-66667-4</t>
  </si>
  <si>
    <t>978-3-406-66668-1</t>
  </si>
  <si>
    <t>Darwins größtes Dilemma</t>
  </si>
  <si>
    <t>Der Ursprung der Schönheit</t>
  </si>
  <si>
    <t>Josef H.</t>
  </si>
  <si>
    <t xml:space="preserve">Reichholf, Der Ursprung der Schönheit  </t>
  </si>
  <si>
    <t>978-3-406-58713-9</t>
  </si>
  <si>
    <t>978-3-406-61909-0</t>
  </si>
  <si>
    <t>Besser lernen, schneller denken, mehr behalten mit dem Gedächtniskünstler und Weltrekordhalter</t>
  </si>
  <si>
    <t>Der große Gehirntrainer</t>
  </si>
  <si>
    <t>Seiler</t>
  </si>
  <si>
    <t>Jens</t>
  </si>
  <si>
    <t xml:space="preserve">Seiler, Der große Gehirntrainer  </t>
  </si>
  <si>
    <t>978-3-406-61719-5</t>
  </si>
  <si>
    <t>978-3-406-61720-1</t>
  </si>
  <si>
    <t>Über elementare Erfahrungen</t>
  </si>
  <si>
    <t>Die Natur des Orgasmus</t>
  </si>
  <si>
    <t>Odent</t>
  </si>
  <si>
    <t xml:space="preserve">Odent, Die Natur des Orgasmus  </t>
  </si>
  <si>
    <t>978-3-406-60635-9</t>
  </si>
  <si>
    <t>978-3-406-61662-4</t>
  </si>
  <si>
    <t>Zukunft Gehirn</t>
  </si>
  <si>
    <t>Bonhoeffer</t>
  </si>
  <si>
    <t>Tobias</t>
  </si>
  <si>
    <t xml:space="preserve">Bonhoeffer, Zukunft Gehirn  </t>
  </si>
  <si>
    <t>978-3-406-61642-6</t>
  </si>
  <si>
    <t>978-3-406-61643-3</t>
  </si>
  <si>
    <t>Psychogramm einer Gesellschaft</t>
  </si>
  <si>
    <t>Der Gefühlsstau</t>
  </si>
  <si>
    <t>Maaz</t>
  </si>
  <si>
    <t xml:space="preserve">Maaz, Der Gefühlsstau  </t>
  </si>
  <si>
    <t>978-3-406-60098-2</t>
  </si>
  <si>
    <t>978-3-406-61512-2</t>
  </si>
  <si>
    <t>Die 101 wichtigsten Fragen - Gesunde Ernährung</t>
  </si>
  <si>
    <t xml:space="preserve">Leitzmann, 101 Fragen: Gesunde Ernährung  </t>
  </si>
  <si>
    <t>978-3-406-59979-8</t>
  </si>
  <si>
    <t>978-3-406-61509-2</t>
  </si>
  <si>
    <t>Die 11 größten Gesundheitsirrtümer</t>
  </si>
  <si>
    <t>Vegetarier leben länger</t>
  </si>
  <si>
    <t>Prang</t>
  </si>
  <si>
    <t xml:space="preserve">Prang, Vegetarier leben länger  </t>
  </si>
  <si>
    <t>978-3-406-59988-0</t>
  </si>
  <si>
    <t>978-3-406-61506-1</t>
  </si>
  <si>
    <t>Reiseführer in ein unbekanntes Land</t>
  </si>
  <si>
    <t>Das kleine Buch vom Gehirn</t>
  </si>
  <si>
    <t xml:space="preserve">Madeja, Das kleine Buch vom Gehirn  </t>
  </si>
  <si>
    <t>978-3-406-60097-5</t>
  </si>
  <si>
    <t>978-3-406-61001-1</t>
  </si>
  <si>
    <t>Anselm</t>
  </si>
  <si>
    <t xml:space="preserve">Gerhard, Giuseppe Verdi  </t>
  </si>
  <si>
    <t>978-3-406-64072-8</t>
  </si>
  <si>
    <t>978-3-406-64073-5</t>
  </si>
  <si>
    <t>Richard Wagner</t>
  </si>
  <si>
    <t>Voss</t>
  </si>
  <si>
    <t>Egon</t>
  </si>
  <si>
    <t xml:space="preserve">Voss, Richard Wagner  </t>
  </si>
  <si>
    <t>978-3-406-63721-6</t>
  </si>
  <si>
    <t>978-3-406-63722-3</t>
  </si>
  <si>
    <t>Schuberts Liederzyklen</t>
  </si>
  <si>
    <t>Budde</t>
  </si>
  <si>
    <t>Elmar</t>
  </si>
  <si>
    <t xml:space="preserve">Budde, Schuberts Liederzyklen  </t>
  </si>
  <si>
    <t>978-3-406-63399-7</t>
  </si>
  <si>
    <t>978-3-406-63339-3</t>
  </si>
  <si>
    <t>Richard Wagners Opern</t>
  </si>
  <si>
    <t>Sven</t>
  </si>
  <si>
    <t xml:space="preserve">Friedrich, Richard Wagners Opern  </t>
  </si>
  <si>
    <t>978-3-406-63305-8</t>
  </si>
  <si>
    <t>978-3-406-63306-5</t>
  </si>
  <si>
    <t>Johann Sebastian Bach</t>
  </si>
  <si>
    <t>Schröder</t>
  </si>
  <si>
    <t xml:space="preserve">Schröder, Johann Sebastian Bach  </t>
  </si>
  <si>
    <t>978-3-406-62227-4</t>
  </si>
  <si>
    <t>978-3-406-62228-1</t>
  </si>
  <si>
    <t>Franz Schubert</t>
  </si>
  <si>
    <t xml:space="preserve">Hinrichsen, Franz Schubert  </t>
  </si>
  <si>
    <t>978-3-406-62135-2</t>
  </si>
  <si>
    <t>978-3-406-62136-9</t>
  </si>
  <si>
    <t>Von Elvis Presley bis Lady Gaga</t>
  </si>
  <si>
    <t>Rock und Pop</t>
  </si>
  <si>
    <t>Wicke</t>
  </si>
  <si>
    <t xml:space="preserve">Wicke, Rock und Pop  </t>
  </si>
  <si>
    <t>978-3-406-62131-4</t>
  </si>
  <si>
    <t>978-3-406-62132-1</t>
  </si>
  <si>
    <t>Mozarts Opern</t>
  </si>
  <si>
    <t>Schmid</t>
  </si>
  <si>
    <t>Manfred Hermann</t>
  </si>
  <si>
    <t xml:space="preserve">Schmid, Mozarts Opern  </t>
  </si>
  <si>
    <t>978-3-406-58261-5</t>
  </si>
  <si>
    <t>978-3-406-61557-3</t>
  </si>
  <si>
    <t>Verdis Opern</t>
  </si>
  <si>
    <t xml:space="preserve">Henze-Döhring, Verdis Opern  </t>
  </si>
  <si>
    <t>978-3-406-64606-5</t>
  </si>
  <si>
    <t>978-3-406-64607-2</t>
  </si>
  <si>
    <t>Eine Geschichte der Kirchenmusik</t>
  </si>
  <si>
    <t>Gottes Klänge</t>
  </si>
  <si>
    <t>Claussen</t>
  </si>
  <si>
    <t>Johann Hinrich</t>
  </si>
  <si>
    <t xml:space="preserve">Claussen, Gottes Klänge </t>
  </si>
  <si>
    <t>978-3-406-66684-1</t>
  </si>
  <si>
    <t>978-3-406-66685-8</t>
  </si>
  <si>
    <t>Magier der Töne</t>
  </si>
  <si>
    <t>Richard Strauss</t>
  </si>
  <si>
    <t>Gilliam</t>
  </si>
  <si>
    <t>Bryan</t>
  </si>
  <si>
    <t xml:space="preserve">Gilliam, Richard Strauss </t>
  </si>
  <si>
    <t>978-3-406-66246-1</t>
  </si>
  <si>
    <t>978-3-406-66247-8</t>
  </si>
  <si>
    <t>Mozarts Klaviersonaten</t>
  </si>
  <si>
    <t>Mauser</t>
  </si>
  <si>
    <t>Siegfried</t>
  </si>
  <si>
    <t xml:space="preserve">Mauser, Mozarts Klaviersonaten  </t>
  </si>
  <si>
    <t>978-3-406-66171-6</t>
  </si>
  <si>
    <t>978-3-406-66172-3</t>
  </si>
  <si>
    <t>Genius und Eros</t>
  </si>
  <si>
    <t>Mozart</t>
  </si>
  <si>
    <t>Eva Gesine</t>
  </si>
  <si>
    <t>Baur, Mozart</t>
  </si>
  <si>
    <t>978-3-406-66132-7</t>
  </si>
  <si>
    <t>978-3-406-66133-4</t>
  </si>
  <si>
    <t>Der Meister der Grand Opéra</t>
  </si>
  <si>
    <t>Giacomo Meyerbeer</t>
  </si>
  <si>
    <t xml:space="preserve">Henze-Döhring, Giacomo Meyerbeer </t>
  </si>
  <si>
    <t>978-3-406-66003-0</t>
  </si>
  <si>
    <t>978-3-406-66004-7</t>
  </si>
  <si>
    <t>Die Opern</t>
  </si>
  <si>
    <t>Lütteken</t>
  </si>
  <si>
    <t>Laurenz</t>
  </si>
  <si>
    <t xml:space="preserve">Lütteken, Richard Strauss-Opern  </t>
  </si>
  <si>
    <t>978-3-406-65486-2</t>
  </si>
  <si>
    <t>978-3-406-65487-9</t>
  </si>
  <si>
    <t>Robert Schumann</t>
  </si>
  <si>
    <t>Edler</t>
  </si>
  <si>
    <t>Arnfried</t>
  </si>
  <si>
    <t xml:space="preserve">Edler, Robert Schumann  </t>
  </si>
  <si>
    <t>978-3-406-56274-7</t>
  </si>
  <si>
    <t>978-3-406-61559-7</t>
  </si>
  <si>
    <t>Franz Liszt</t>
  </si>
  <si>
    <t>Dömling</t>
  </si>
  <si>
    <t xml:space="preserve">Dömling, Franz Liszt  </t>
  </si>
  <si>
    <t>978-3-406-61195-7</t>
  </si>
  <si>
    <t>978-3-406-61231-2</t>
  </si>
  <si>
    <t>Einführung in das Studium der Latinistik</t>
  </si>
  <si>
    <t xml:space="preserve">Riemer, Einführung in das Studium der Latinistik  </t>
  </si>
  <si>
    <t>978-3-406-65950-8</t>
  </si>
  <si>
    <t>978-3-406-65951-5</t>
  </si>
  <si>
    <t>Geschichte eines Genies</t>
  </si>
  <si>
    <t>Georg Büchner</t>
  </si>
  <si>
    <t xml:space="preserve">Kurzke, Georg Büchner  </t>
  </si>
  <si>
    <t>978-3-406-64493-1</t>
  </si>
  <si>
    <t>978-3-406-64579-2</t>
  </si>
  <si>
    <t>Bürgerlichkeit und großer Traum</t>
  </si>
  <si>
    <t>Gerhart Hauptmann</t>
  </si>
  <si>
    <t>Sprengel</t>
  </si>
  <si>
    <t xml:space="preserve">Sprengel, Gerhart Hauptmann  </t>
  </si>
  <si>
    <t>978-3-406-64045-2</t>
  </si>
  <si>
    <t>978-3-406-64046-9</t>
  </si>
  <si>
    <t>Matías</t>
  </si>
  <si>
    <t xml:space="preserve">Martínez, Einführung in die Erzähltheorie  </t>
  </si>
  <si>
    <t>978-3-406-63860-2</t>
  </si>
  <si>
    <t>978-3-406-63861-9</t>
  </si>
  <si>
    <t>Ein Porträt für seine Leser</t>
  </si>
  <si>
    <t>Thomas Mann</t>
  </si>
  <si>
    <t xml:space="preserve">Kurzke, Thomas Mann  </t>
  </si>
  <si>
    <t>978-3-406-56259-4</t>
  </si>
  <si>
    <t>978-3-406-61524-5</t>
  </si>
  <si>
    <t>Ein neuer Dialekt entsteht</t>
  </si>
  <si>
    <t>Kiezdeutsch</t>
  </si>
  <si>
    <t>Wiese</t>
  </si>
  <si>
    <t>Heike</t>
  </si>
  <si>
    <t xml:space="preserve">Wiese, Kiezdeutsch  </t>
  </si>
  <si>
    <t>978-3-406-63034-7</t>
  </si>
  <si>
    <t>978-3-406-63035-4</t>
  </si>
  <si>
    <t>Geschichte und Techniken</t>
  </si>
  <si>
    <t>Geheimsprachen</t>
  </si>
  <si>
    <t xml:space="preserve">Beutelspacher, Geheimsprachen  </t>
  </si>
  <si>
    <t>978-3-406-49046-0</t>
  </si>
  <si>
    <t>978-3-406-64349-1</t>
  </si>
  <si>
    <t>Geschichte der deutschen Sprache</t>
  </si>
  <si>
    <t>Roelcke</t>
  </si>
  <si>
    <t>Thorsten</t>
  </si>
  <si>
    <t xml:space="preserve">Roelcke, Geschichte der deutschen Sprache  </t>
  </si>
  <si>
    <t>978-3-406-56280-8</t>
  </si>
  <si>
    <t>978-3-406-62726-2</t>
  </si>
  <si>
    <t>Geschichte, Zeichen, Kalligraphie</t>
  </si>
  <si>
    <t>Die chinesische Schrift</t>
  </si>
  <si>
    <t>Höllmann</t>
  </si>
  <si>
    <t>Thomas O.</t>
  </si>
  <si>
    <t>Höllmann, Die chinesische Schrift</t>
  </si>
  <si>
    <t>978-3-406-68290-2</t>
  </si>
  <si>
    <t>978-3-406-68291-9</t>
  </si>
  <si>
    <t>Stefan George - Karl und Hanna Wolfskehl</t>
  </si>
  <si>
    <t>Von Menschen und Mächten</t>
  </si>
  <si>
    <t>Wägenbaur</t>
  </si>
  <si>
    <t>Birgit</t>
  </si>
  <si>
    <t>Wägenbaur/Oelmann, Von Menschen und Mächten</t>
  </si>
  <si>
    <t>978-3-406-68231-5</t>
  </si>
  <si>
    <t>978-3-406-68232-2</t>
  </si>
  <si>
    <t>Von 1945 bis zur Gegenwart</t>
  </si>
  <si>
    <t>Literaturgeschichte der Bundesrepublik Deutschland</t>
  </si>
  <si>
    <t>Petersdorff</t>
  </si>
  <si>
    <t>Dirk von</t>
  </si>
  <si>
    <t xml:space="preserve">Petersdorff, Literaturgeschichte  </t>
  </si>
  <si>
    <t>978-3-406-62231-1</t>
  </si>
  <si>
    <t>978-3-406-62232-8</t>
  </si>
  <si>
    <t>Shakespeare</t>
  </si>
  <si>
    <t>Hans-Dieter</t>
  </si>
  <si>
    <t xml:space="preserve">Gelfert, Shakespeare  </t>
  </si>
  <si>
    <t>978-3-406-66377-2</t>
  </si>
  <si>
    <t>978-3-406-66378-9</t>
  </si>
  <si>
    <t>Literaturgeschichte der USA</t>
  </si>
  <si>
    <t>Klarer</t>
  </si>
  <si>
    <t>Mario</t>
  </si>
  <si>
    <t xml:space="preserve">Klarer, Literaturgeschichte der USA  </t>
  </si>
  <si>
    <t>978-3-406-64628-7</t>
  </si>
  <si>
    <t>978-3-406-64629-4</t>
  </si>
  <si>
    <t>Muse, Gattin, Witwe</t>
  </si>
  <si>
    <t>Alma Mahler-Werfel</t>
  </si>
  <si>
    <t>Rode-Breymann</t>
  </si>
  <si>
    <t>Susanne</t>
  </si>
  <si>
    <t xml:space="preserve">Rode-Breymann, Alma Mahler-Werfel  </t>
  </si>
  <si>
    <t>978-3-406-66962-0</t>
  </si>
  <si>
    <t>978-3-406-66963-7</t>
  </si>
  <si>
    <t>Heinrich von Kleist</t>
  </si>
  <si>
    <t>Kreutzer</t>
  </si>
  <si>
    <t>Hans Joachim</t>
  </si>
  <si>
    <t xml:space="preserve">Kreutzer, Heinrich von Kleist  </t>
  </si>
  <si>
    <t>978-3-406-61240-4</t>
  </si>
  <si>
    <t>978-3-406-61241-1</t>
  </si>
  <si>
    <t>und wie man sie vermeidet</t>
  </si>
  <si>
    <t>Die häufigsten Stilfehler</t>
  </si>
  <si>
    <t>Mackowiak</t>
  </si>
  <si>
    <t xml:space="preserve">Mackowiak, Die häufigsten Stilfehler  </t>
  </si>
  <si>
    <t>978-3-406-61359-3</t>
  </si>
  <si>
    <t>978-3-406-61360-9</t>
  </si>
  <si>
    <t>Epoche - Werk - Wirkung</t>
  </si>
  <si>
    <t>Hofmann</t>
  </si>
  <si>
    <t xml:space="preserve">Hofmann, Georg Büchner  </t>
  </si>
  <si>
    <t>978-3-406-65540-1</t>
  </si>
  <si>
    <t>978-3-406-65541-8</t>
  </si>
  <si>
    <t>Kleine Weltgeschichte des Theaters</t>
  </si>
  <si>
    <t>Brauneck</t>
  </si>
  <si>
    <t xml:space="preserve">Brauneck, Kleine Weltgeschichte des Theaters  </t>
  </si>
  <si>
    <t>978-3-406-66851-7</t>
  </si>
  <si>
    <t>978-3-406-66852-4</t>
  </si>
  <si>
    <t>Das Theater der Gegenwart</t>
  </si>
  <si>
    <t>Englhart</t>
  </si>
  <si>
    <t xml:space="preserve">Englhart, Theater der Gegenwart  </t>
  </si>
  <si>
    <t>978-3-406-65476-3</t>
  </si>
  <si>
    <t>978-3-406-65477-0</t>
  </si>
  <si>
    <t>und andere Essays</t>
  </si>
  <si>
    <t>Die kürzeste Geschichte der deutschen Literatur</t>
  </si>
  <si>
    <t xml:space="preserve">Kurzke, Kürzeste Geschichte der dt. Literatur  </t>
  </si>
  <si>
    <t>978-3-406-59989-7</t>
  </si>
  <si>
    <t>978-3-406-61507-8</t>
  </si>
  <si>
    <t>Vom Mittelalter bis zur Gegenwart</t>
  </si>
  <si>
    <t>Die Wittelsbacher</t>
  </si>
  <si>
    <t>Körner</t>
  </si>
  <si>
    <t>Hans-Michael</t>
  </si>
  <si>
    <t>Körner, Die Wittelbacher</t>
  </si>
  <si>
    <t>978-3-406-56258-7</t>
  </si>
  <si>
    <t>978-3-406-67975-9</t>
  </si>
  <si>
    <t>Ein Weltkrieg im 18. Jahrhundert</t>
  </si>
  <si>
    <t>Der Siebenjährige Krieg</t>
  </si>
  <si>
    <t>Füssel</t>
  </si>
  <si>
    <t>Marian</t>
  </si>
  <si>
    <t xml:space="preserve">Füssel, Der Siebenjährige Krieg  </t>
  </si>
  <si>
    <t>978-3-406-60695-3</t>
  </si>
  <si>
    <t>978-3-406-64348-4</t>
  </si>
  <si>
    <t>Kaiser Friedrich II.</t>
  </si>
  <si>
    <t>Olaf B.</t>
  </si>
  <si>
    <t xml:space="preserve">Rader, Kaiser Friedrich II.  </t>
  </si>
  <si>
    <t>978-3-406-64050-6</t>
  </si>
  <si>
    <t>978-3-406-64051-3</t>
  </si>
  <si>
    <t>Der Hundertjährige Krieg</t>
  </si>
  <si>
    <t>Ehlers</t>
  </si>
  <si>
    <t xml:space="preserve">Ehlers, Der Hundertjährige Krieg  </t>
  </si>
  <si>
    <t>978-3-406-56275-4</t>
  </si>
  <si>
    <t>978-3-406-64032-2</t>
  </si>
  <si>
    <t>Die Normannen</t>
  </si>
  <si>
    <t>Houben</t>
  </si>
  <si>
    <t xml:space="preserve">Houben, Die Normannen  </t>
  </si>
  <si>
    <t>978-3-406-63727-8</t>
  </si>
  <si>
    <t>978-3-406-63728-5</t>
  </si>
  <si>
    <t>1815-1866</t>
  </si>
  <si>
    <t>Der Deutsche Bund</t>
  </si>
  <si>
    <t>Gruner</t>
  </si>
  <si>
    <t>Wolf D.</t>
  </si>
  <si>
    <t xml:space="preserve">Gruner, Der Deutsche Bund  </t>
  </si>
  <si>
    <t>978-3-406-58795-5</t>
  </si>
  <si>
    <t>978-3-406-63611-0</t>
  </si>
  <si>
    <t>Der europäische Adel</t>
  </si>
  <si>
    <t>Demel</t>
  </si>
  <si>
    <t xml:space="preserve">Demel, Der europäische Adel  </t>
  </si>
  <si>
    <t>978-3-406-50879-0</t>
  </si>
  <si>
    <t>978-3-406-63384-3</t>
  </si>
  <si>
    <t>Von Karl dem Großen bis Maximilian I.</t>
  </si>
  <si>
    <t>Die Kaiser des Mittelalters</t>
  </si>
  <si>
    <t>Schneidmüller</t>
  </si>
  <si>
    <t xml:space="preserve">Schneidmüller, Die Kaiser des Mittelalters  </t>
  </si>
  <si>
    <t>978-3-406-53598-7</t>
  </si>
  <si>
    <t>978-3-406-63364-5</t>
  </si>
  <si>
    <t>Die Druiden</t>
  </si>
  <si>
    <t>Bernhard</t>
  </si>
  <si>
    <t xml:space="preserve">Maier, Die Druiden  </t>
  </si>
  <si>
    <t>978-3-406-56266-2</t>
  </si>
  <si>
    <t>978-3-406-63329-4</t>
  </si>
  <si>
    <t>Die Merowinger</t>
  </si>
  <si>
    <t>Martina</t>
  </si>
  <si>
    <t xml:space="preserve">Hartmann, Die Merowinger  </t>
  </si>
  <si>
    <t>978-3-406-63307-2</t>
  </si>
  <si>
    <t>978-3-406-63308-9</t>
  </si>
  <si>
    <t>Das Lehnswesen</t>
  </si>
  <si>
    <t>Patzold</t>
  </si>
  <si>
    <t>Steffen</t>
  </si>
  <si>
    <t xml:space="preserve">Patzold, Das Lehnswesen  </t>
  </si>
  <si>
    <t>978-3-406-63235-8</t>
  </si>
  <si>
    <t>978-3-406-63236-5</t>
  </si>
  <si>
    <t>Geschichte einer unheimlichen Familie</t>
  </si>
  <si>
    <t>Die Borgia</t>
  </si>
  <si>
    <t xml:space="preserve">Reinhardt, Die Borgia  </t>
  </si>
  <si>
    <t>978-3-406-62665-4</t>
  </si>
  <si>
    <t>978-3-406-62666-1</t>
  </si>
  <si>
    <t>Glaube, Verfolgung, Vermarktung</t>
  </si>
  <si>
    <t>Hexen</t>
  </si>
  <si>
    <t xml:space="preserve">Behringer, Hexen  </t>
  </si>
  <si>
    <t>978-3-406-41882-2</t>
  </si>
  <si>
    <t>978-3-406-62504-6</t>
  </si>
  <si>
    <t>Die Piraten</t>
  </si>
  <si>
    <t xml:space="preserve">Bohn, Die Piraten  </t>
  </si>
  <si>
    <t>978-3-406-48027-0</t>
  </si>
  <si>
    <t>978-3-406-62501-5</t>
  </si>
  <si>
    <t>Der amerikanische Bürgerkrieg</t>
  </si>
  <si>
    <t xml:space="preserve">Hochgeschwender, Amerikanischer Bürgerkrieg  </t>
  </si>
  <si>
    <t>978-3-406-56251-8</t>
  </si>
  <si>
    <t>978-3-406-62387-5</t>
  </si>
  <si>
    <t>Geschichte des Osmanischen Reiches</t>
  </si>
  <si>
    <t>Faroqhi</t>
  </si>
  <si>
    <t>Suraiya</t>
  </si>
  <si>
    <t xml:space="preserve">Faroqhi, Geschichte des Osmanischen Reiches  </t>
  </si>
  <si>
    <t>978-3-406-46021-0</t>
  </si>
  <si>
    <t>978-3-406-62323-3</t>
  </si>
  <si>
    <t>Der Deutsche Orden</t>
  </si>
  <si>
    <t>Sarnowsky</t>
  </si>
  <si>
    <t xml:space="preserve">Sarnowsky, Der Deutsche Orden  </t>
  </si>
  <si>
    <t>978-3-406-53628-1</t>
  </si>
  <si>
    <t>978-3-406-62308-0</t>
  </si>
  <si>
    <t>Deutsche Geschichte im Mittelalter</t>
  </si>
  <si>
    <t>Rexroth</t>
  </si>
  <si>
    <t xml:space="preserve">Rexroth, Dt. Geschichte im Mittelalter  </t>
  </si>
  <si>
    <t>978-3-406-48007-2</t>
  </si>
  <si>
    <t>978-3-406-62303-5</t>
  </si>
  <si>
    <t>Geschichte Preußens</t>
  </si>
  <si>
    <t>Wienfort</t>
  </si>
  <si>
    <t>Monika</t>
  </si>
  <si>
    <t>Wienfort, Geschichte Preußens</t>
  </si>
  <si>
    <t>978-3-406-56256-3</t>
  </si>
  <si>
    <t>978-3-406-67629-1</t>
  </si>
  <si>
    <t>Napoleons Sturz und der Wiener Kongress</t>
  </si>
  <si>
    <t>1815</t>
  </si>
  <si>
    <t>Adam</t>
  </si>
  <si>
    <t xml:space="preserve">Zamoyski, 1815 </t>
  </si>
  <si>
    <t>978-3-406-67123-4</t>
  </si>
  <si>
    <t>978-3-406-67124-1</t>
  </si>
  <si>
    <t>Dichter im Exil, Dichter der Welt</t>
  </si>
  <si>
    <t>Dante Alighieri</t>
  </si>
  <si>
    <t>Stierle</t>
  </si>
  <si>
    <t>Karlheinz</t>
  </si>
  <si>
    <t xml:space="preserve">Stierle, Dante Alighieri  </t>
  </si>
  <si>
    <t>978-3-406-66816-6</t>
  </si>
  <si>
    <t>978-3-406-66817-3</t>
  </si>
  <si>
    <t>Das Ende des Dreißigjährigen Krieges</t>
  </si>
  <si>
    <t>Der Westfälische Frieden</t>
  </si>
  <si>
    <t>Westphal</t>
  </si>
  <si>
    <t>Siegrid</t>
  </si>
  <si>
    <t>Westphal, Der Westfälische Frieden</t>
  </si>
  <si>
    <t>978-3-406-68302-2</t>
  </si>
  <si>
    <t>978-3-406-68303-9</t>
  </si>
  <si>
    <t>Goertz, Thomas Müntzer</t>
  </si>
  <si>
    <t>978-3-406-68163-9</t>
  </si>
  <si>
    <t>978-3-406-68164-6</t>
  </si>
  <si>
    <t>Die großen Entdeckungsreisen von Marco Polo bis Alexander von Humboldt</t>
  </si>
  <si>
    <t>Die Erkundung der Welt</t>
  </si>
  <si>
    <t>Sarnowsky, Die Erkundung der Welt</t>
  </si>
  <si>
    <t>978-3-406-68150-9</t>
  </si>
  <si>
    <t>978-3-406-68151-6</t>
  </si>
  <si>
    <t>Geschichte und Archäologie</t>
  </si>
  <si>
    <t>Konstantinopel</t>
  </si>
  <si>
    <t>Schreiner</t>
  </si>
  <si>
    <t>Schreiner, Konstantinopel</t>
  </si>
  <si>
    <t>978-3-406-68420-3</t>
  </si>
  <si>
    <t>978-3-406-68421-0</t>
  </si>
  <si>
    <t>Ritterburgen</t>
  </si>
  <si>
    <t>Zeune</t>
  </si>
  <si>
    <t>Zeune, Ritterburgen</t>
  </si>
  <si>
    <t>978-3-406-66091-7</t>
  </si>
  <si>
    <t>978-3-406-66092-4</t>
  </si>
  <si>
    <t>Geschichte und Kultur</t>
  </si>
  <si>
    <t>Die Renaissance in Italien</t>
  </si>
  <si>
    <t xml:space="preserve">Reinhardt, Die Renaissance in Italien  </t>
  </si>
  <si>
    <t>978-3-406-47991-5</t>
  </si>
  <si>
    <t>978-3-406-62301-1</t>
  </si>
  <si>
    <t>Florenz im Zeitalter der Renaissance</t>
  </si>
  <si>
    <t>Die Medici</t>
  </si>
  <si>
    <t xml:space="preserve">Reinhardt, Die Medici  </t>
  </si>
  <si>
    <t>978-3-406-44028-1</t>
  </si>
  <si>
    <t>978-3-406-62300-4</t>
  </si>
  <si>
    <t>Ein geistlicher Ritterorden in Mittelalter und Neuzeit</t>
  </si>
  <si>
    <t>Die Johanniter</t>
  </si>
  <si>
    <t xml:space="preserve">Sarnowsky, Johanniter  </t>
  </si>
  <si>
    <t>978-3-406-62239-7</t>
  </si>
  <si>
    <t>978-3-406-62240-3</t>
  </si>
  <si>
    <t>Reformer auf dem Kaiserthron</t>
  </si>
  <si>
    <t>Joseph II.</t>
  </si>
  <si>
    <t>Reinalter</t>
  </si>
  <si>
    <t xml:space="preserve">Reinalter, Joseph II.  </t>
  </si>
  <si>
    <t>978-3-406-62152-9</t>
  </si>
  <si>
    <t>978-3-406-62153-6</t>
  </si>
  <si>
    <t>Friedrich der Große</t>
  </si>
  <si>
    <t>Kunisch</t>
  </si>
  <si>
    <t xml:space="preserve">Kunisch, Friedrich der Große  </t>
  </si>
  <si>
    <t>978-3-406-62141-3</t>
  </si>
  <si>
    <t>978-3-406-62142-0</t>
  </si>
  <si>
    <t>Die Angelsachsen</t>
  </si>
  <si>
    <t xml:space="preserve">Kleinschmidt, Die Angelsachsen  </t>
  </si>
  <si>
    <t>978-3-406-62137-6</t>
  </si>
  <si>
    <t>978-3-406-62138-3</t>
  </si>
  <si>
    <t>Von Dschingis Khan bis heute</t>
  </si>
  <si>
    <t>Die Mongolen</t>
  </si>
  <si>
    <t>Kollmar-Paulenz</t>
  </si>
  <si>
    <t>Karénina</t>
  </si>
  <si>
    <t xml:space="preserve">Kollmar-Paulenz, Die Mongolen  </t>
  </si>
  <si>
    <t>978-3-406-62133-8</t>
  </si>
  <si>
    <t>978-3-406-62134-5</t>
  </si>
  <si>
    <t>Die Französische Revolution</t>
  </si>
  <si>
    <t>Schulin</t>
  </si>
  <si>
    <t>Ernst</t>
  </si>
  <si>
    <t>Schulin, Die Französische Revolution</t>
  </si>
  <si>
    <t>978-3-406-65877-8</t>
  </si>
  <si>
    <t>978-3-406-66190-7</t>
  </si>
  <si>
    <t>Von 1815 bis 1945</t>
  </si>
  <si>
    <t>Deutsche Außenpolitik</t>
  </si>
  <si>
    <t>Schöllgen</t>
  </si>
  <si>
    <t>Gregor</t>
  </si>
  <si>
    <t xml:space="preserve">Schöllgen, Deutsche Außenpolitik I  </t>
  </si>
  <si>
    <t>978-3-406-65446-6</t>
  </si>
  <si>
    <t>978-3-406-65447-3</t>
  </si>
  <si>
    <t>Leben und Legende</t>
  </si>
  <si>
    <t>Marco Polo</t>
  </si>
  <si>
    <t>Münkler</t>
  </si>
  <si>
    <t>Marina</t>
  </si>
  <si>
    <t xml:space="preserve">Münkler, Marco Polo  </t>
  </si>
  <si>
    <t>978-3-406-67682-6</t>
  </si>
  <si>
    <t>978-3-406-67683-3</t>
  </si>
  <si>
    <t>Die Kosaken</t>
  </si>
  <si>
    <t>Kappeler</t>
  </si>
  <si>
    <t xml:space="preserve">Kappeler, Die Kosaken  </t>
  </si>
  <si>
    <t>978-3-406-64676-8</t>
  </si>
  <si>
    <t>978-3-406-64677-5</t>
  </si>
  <si>
    <t>Europas Kampf gegen Napoleon</t>
  </si>
  <si>
    <t>Die Völkerschlacht bei Leipzig</t>
  </si>
  <si>
    <t>Thamer</t>
  </si>
  <si>
    <t xml:space="preserve">Thamer, Völkerschlacht bei Leipzig  </t>
  </si>
  <si>
    <t>978-3-406-64610-2</t>
  </si>
  <si>
    <t>978-3-406-64611-9</t>
  </si>
  <si>
    <t>Geschichte von Florenz</t>
  </si>
  <si>
    <t xml:space="preserve">Reinhardt, Geschichte von Florenz  </t>
  </si>
  <si>
    <t>978-3-406-64511-2</t>
  </si>
  <si>
    <t>978-3-406-64512-9</t>
  </si>
  <si>
    <t>Von Bologna nach Bologna</t>
  </si>
  <si>
    <t>Geschichte der europäischen Universität</t>
  </si>
  <si>
    <t>Fisch</t>
  </si>
  <si>
    <t xml:space="preserve">Fisch, Geschichte der europäischen Universität  </t>
  </si>
  <si>
    <t>978-3-406-67667-3</t>
  </si>
  <si>
    <t>978-3-406-67668-0</t>
  </si>
  <si>
    <t xml:space="preserve">Weltreiche und Weltmeere  </t>
  </si>
  <si>
    <t>Geschichte der Welt: 1350-1750</t>
  </si>
  <si>
    <t>Geschichte der Welt 1350-1750</t>
  </si>
  <si>
    <t>978-3-406-64103-9</t>
  </si>
  <si>
    <t>978-3-406-64113-8</t>
  </si>
  <si>
    <t>Das Leben des Sonnenkönigs</t>
  </si>
  <si>
    <t>Ludwig XIV.</t>
  </si>
  <si>
    <t>Hengerer</t>
  </si>
  <si>
    <t>Mark</t>
  </si>
  <si>
    <t xml:space="preserve">Hengerer, Ludwig XIV.  </t>
  </si>
  <si>
    <t>978-3-406-67551-5</t>
  </si>
  <si>
    <t>978-3-406-67552-2</t>
  </si>
  <si>
    <t>Über das Herstellen von Wissen</t>
  </si>
  <si>
    <t>Handwerk und Mundwerk</t>
  </si>
  <si>
    <t>Janich</t>
  </si>
  <si>
    <t xml:space="preserve">Janich, Handwerk und Mundwerk  </t>
  </si>
  <si>
    <t>978-3-406-67490-7</t>
  </si>
  <si>
    <t>978-3-406-67491-4</t>
  </si>
  <si>
    <t>Geschichte der Französischen Revolution</t>
  </si>
  <si>
    <t>Tugend und Terror</t>
  </si>
  <si>
    <t xml:space="preserve">Willms, Tugend und Terror </t>
  </si>
  <si>
    <t>978-3-406-66936-1</t>
  </si>
  <si>
    <t>978-3-406-66937-8</t>
  </si>
  <si>
    <t>Eine Familie im Florenz der Renaissance</t>
  </si>
  <si>
    <t>Die Strozzi</t>
  </si>
  <si>
    <t xml:space="preserve">Walter, Die Strozzi  </t>
  </si>
  <si>
    <t>978-3-406-61477-4</t>
  </si>
  <si>
    <t>978-3-406-61478-1</t>
  </si>
  <si>
    <t>Das Reich der Azteken</t>
  </si>
  <si>
    <t>Riese</t>
  </si>
  <si>
    <t>Berthold</t>
  </si>
  <si>
    <t xml:space="preserve">Riese, Das Reich der Azteken  </t>
  </si>
  <si>
    <t>978-3-406-61400-2</t>
  </si>
  <si>
    <t>978-3-406-61401-9</t>
  </si>
  <si>
    <t>Ludwig I. und die Kunst</t>
  </si>
  <si>
    <t>Die Leidenschaft des Königs</t>
  </si>
  <si>
    <t>Putz</t>
  </si>
  <si>
    <t>Hannelore</t>
  </si>
  <si>
    <t xml:space="preserve">Putz, Die Leidenschaft des Königs  </t>
  </si>
  <si>
    <t>978-3-406-67015-2</t>
  </si>
  <si>
    <t>978-3-406-67016-9</t>
  </si>
  <si>
    <t>Eine Geschichte des 19. Jahrhunderts</t>
  </si>
  <si>
    <t>Die Verwandlung der Welt</t>
  </si>
  <si>
    <t xml:space="preserve">Osterhammel, Die Verwandlung der Welt </t>
  </si>
  <si>
    <t>978-3-406-58283-7</t>
  </si>
  <si>
    <t>978-3-406-61501-6</t>
  </si>
  <si>
    <t>Ein Preuße und sein Jahrhundert</t>
  </si>
  <si>
    <t>Bismarck</t>
  </si>
  <si>
    <t xml:space="preserve">Nonn, Bismarck </t>
  </si>
  <si>
    <t>978-3-406-67589-8</t>
  </si>
  <si>
    <t>978-3-406-67590-4</t>
  </si>
  <si>
    <t>Agentin Gottes 1515-1582</t>
  </si>
  <si>
    <t>Teresa von Avila</t>
  </si>
  <si>
    <t xml:space="preserve">Koldau, Teresa von Avila  </t>
  </si>
  <si>
    <t>978-3-406-66870-8</t>
  </si>
  <si>
    <t>978-3-406-66871-5</t>
  </si>
  <si>
    <t>Ägypten und der Vordere Orient zur Zeit der ersten Kreuzzüge 174-1171</t>
  </si>
  <si>
    <t>Kalifen und Assassinen</t>
  </si>
  <si>
    <t xml:space="preserve">Halm, Kalifen und Assassinen  </t>
  </si>
  <si>
    <t>978-3-406-66163-1</t>
  </si>
  <si>
    <t>978-3-406-66164-8</t>
  </si>
  <si>
    <t>Briefe nach Königsberg</t>
  </si>
  <si>
    <t>Ferdinand</t>
  </si>
  <si>
    <t xml:space="preserve">Gregorovius, Briefe nach Königsberg  </t>
  </si>
  <si>
    <t>978-3-406-65012-3</t>
  </si>
  <si>
    <t>978-3-406-65013-0</t>
  </si>
  <si>
    <t>Ein Intellektueller im Mittelalter</t>
  </si>
  <si>
    <t>Otto von Freising</t>
  </si>
  <si>
    <t xml:space="preserve">Ehlers, Otto von Freising  </t>
  </si>
  <si>
    <t>978-3-406-65478-7</t>
  </si>
  <si>
    <t>978-3-406-65479-4</t>
  </si>
  <si>
    <t>Waterloo 1815</t>
  </si>
  <si>
    <t xml:space="preserve">Füssel, Waterloo 1815  </t>
  </si>
  <si>
    <t>978-3-406-67672-7</t>
  </si>
  <si>
    <t>978-3-406-67673-4</t>
  </si>
  <si>
    <t>Geschichte einer historischen Landschaft</t>
  </si>
  <si>
    <t>Ostpreussen</t>
  </si>
  <si>
    <t>Kossert</t>
  </si>
  <si>
    <t xml:space="preserve">Kossert, Ostpreußen  </t>
  </si>
  <si>
    <t>978-3-406-66980-4</t>
  </si>
  <si>
    <t>978-3-406-66981-1</t>
  </si>
  <si>
    <t>Lebensformen und Geschichte</t>
  </si>
  <si>
    <t>Der deutsche Adel</t>
  </si>
  <si>
    <t xml:space="preserve">Demel, Der deutsche Adel  </t>
  </si>
  <si>
    <t>978-3-406-66704-6</t>
  </si>
  <si>
    <t>978-3-406-66705-3</t>
  </si>
  <si>
    <t>Die Welfen</t>
  </si>
  <si>
    <t>Vogtherr</t>
  </si>
  <si>
    <t xml:space="preserve">Vogtherr, Die Welfen  </t>
  </si>
  <si>
    <t>978-3-406-66177-8</t>
  </si>
  <si>
    <t>978-3-406-66178-5</t>
  </si>
  <si>
    <t>Leben und Legende einer Kaiserin</t>
  </si>
  <si>
    <t>Sisi</t>
  </si>
  <si>
    <t>Vocelka</t>
  </si>
  <si>
    <t xml:space="preserve">Vocelka, Sisi  </t>
  </si>
  <si>
    <t>978-3-406-66089-4</t>
  </si>
  <si>
    <t>978-3-406-66090-0</t>
  </si>
  <si>
    <t>Herrscher und Reich</t>
  </si>
  <si>
    <t>Die Karolinger</t>
  </si>
  <si>
    <t>Ubl</t>
  </si>
  <si>
    <t xml:space="preserve">Ubl, Die Karolinger  </t>
  </si>
  <si>
    <t>978-3-406-66175-4</t>
  </si>
  <si>
    <t>978-3-406-66176-1</t>
  </si>
  <si>
    <t>171-1713/14</t>
  </si>
  <si>
    <t>Der Spanische Erbfolgekrieg</t>
  </si>
  <si>
    <t>Schnettger</t>
  </si>
  <si>
    <t xml:space="preserve">Schnettger, Der Spanische Erbfolgekrieg  </t>
  </si>
  <si>
    <t>978-3-406-66173-0</t>
  </si>
  <si>
    <t>978-3-406-66174-7</t>
  </si>
  <si>
    <t>Die Franken</t>
  </si>
  <si>
    <t>Jussen</t>
  </si>
  <si>
    <t xml:space="preserve">Jussen, Die Franken  </t>
  </si>
  <si>
    <t>978-3-406-66181-5</t>
  </si>
  <si>
    <t>978-3-406-66182-2</t>
  </si>
  <si>
    <t>Wirtschaftsgeschichte des Mittelalters</t>
  </si>
  <si>
    <t>Gilomen</t>
  </si>
  <si>
    <t>Hans-Jörg</t>
  </si>
  <si>
    <t xml:space="preserve">Gilomen, Wirtschaftsgeschichte des MA  </t>
  </si>
  <si>
    <t>978-3-406-65484-8</t>
  </si>
  <si>
    <t>978-3-406-65485-5</t>
  </si>
  <si>
    <t>Russische Geschichte</t>
  </si>
  <si>
    <t xml:space="preserve">Kappeler, Russische Geschichte  </t>
  </si>
  <si>
    <t>978-3-406-47076-9</t>
  </si>
  <si>
    <t>978-3-406-66562-2</t>
  </si>
  <si>
    <t>Die ungewöhnliche Geschichte der Therese Prinzessin von Bayern 185 - 1925</t>
  </si>
  <si>
    <t>Ich habe mich vor nichts im Leben gefürchtet</t>
  </si>
  <si>
    <t>Bußmann</t>
  </si>
  <si>
    <t>Hadumod</t>
  </si>
  <si>
    <t xml:space="preserve">Bußmann, Ich habe mich vor nichts gefürchtet  </t>
  </si>
  <si>
    <t>978-3-406-61353-1</t>
  </si>
  <si>
    <t>978-3-406-65793-1</t>
  </si>
  <si>
    <t>Die Neugestaltung Europas 1814/15</t>
  </si>
  <si>
    <t>Der Wiener Kongress</t>
  </si>
  <si>
    <t>Duchhardt</t>
  </si>
  <si>
    <t xml:space="preserve">Duchhardt, Wiener Kongress  </t>
  </si>
  <si>
    <t>978-3-406-65381-0</t>
  </si>
  <si>
    <t>978-3-406-65382-7</t>
  </si>
  <si>
    <t>Geschichte einer Legende</t>
  </si>
  <si>
    <t>Robin Hood</t>
  </si>
  <si>
    <t>Johnston</t>
  </si>
  <si>
    <t>Andrew James</t>
  </si>
  <si>
    <t xml:space="preserve">Johnston, Robin Hood  </t>
  </si>
  <si>
    <t>978-3-406-64541-9</t>
  </si>
  <si>
    <t>978-3-406-64542-6</t>
  </si>
  <si>
    <t>Geschichte der Frühen Neuzeit</t>
  </si>
  <si>
    <t>Maissen</t>
  </si>
  <si>
    <t xml:space="preserve">Maissen, Geschichte der Frühen Neuzeit  </t>
  </si>
  <si>
    <t>978-3-406-65472-5</t>
  </si>
  <si>
    <t>978-3-406-65473-2</t>
  </si>
  <si>
    <t>Ludwig II. von Bayern</t>
  </si>
  <si>
    <t>Rumschöttel</t>
  </si>
  <si>
    <t xml:space="preserve">Rumschöttel, Ludwig II. von Bayern  </t>
  </si>
  <si>
    <t>978-3-406-61216-9</t>
  </si>
  <si>
    <t>978-3-406-61217-6</t>
  </si>
  <si>
    <t>Geschichte der Alchemie</t>
  </si>
  <si>
    <t>Priesner</t>
  </si>
  <si>
    <t xml:space="preserve">Priesner, Geschichte der Alchemie  </t>
  </si>
  <si>
    <t>978-3-406-61601-3</t>
  </si>
  <si>
    <t>978-3-406-61602-0</t>
  </si>
  <si>
    <t>Dracula</t>
  </si>
  <si>
    <t>Haumann</t>
  </si>
  <si>
    <t>Heiko</t>
  </si>
  <si>
    <t xml:space="preserve">Haumann, Dracula  </t>
  </si>
  <si>
    <t>978-3-406-61214-5</t>
  </si>
  <si>
    <t>978-3-406-61215-2</t>
  </si>
  <si>
    <t>Geschichte einer Dynastie</t>
  </si>
  <si>
    <t>Die Stuarts</t>
  </si>
  <si>
    <t>Asch</t>
  </si>
  <si>
    <t>Ronald G.</t>
  </si>
  <si>
    <t xml:space="preserve">Asch, Die Stuarts  </t>
  </si>
  <si>
    <t>978-3-406-61189-6</t>
  </si>
  <si>
    <t>978-3-406-61230-5</t>
  </si>
  <si>
    <t>Polen im Mittelalter</t>
  </si>
  <si>
    <t>Die Piasten</t>
  </si>
  <si>
    <t>Mühle</t>
  </si>
  <si>
    <t>Eduard</t>
  </si>
  <si>
    <t xml:space="preserve">Mühle, Die Piasten  </t>
  </si>
  <si>
    <t>978-3-406-61137-7</t>
  </si>
  <si>
    <t>978-3-406-61229-9</t>
  </si>
  <si>
    <t>Preußens Reformer und seine Zeit</t>
  </si>
  <si>
    <t>Freiherr vom Stein</t>
  </si>
  <si>
    <t xml:space="preserve">Duchhardt, Freiherr vom Stein  </t>
  </si>
  <si>
    <t>978-3-406-58787-0</t>
  </si>
  <si>
    <t>978-3-406-61503-0</t>
  </si>
  <si>
    <t>Staatsmann zwischen Restauration und Moderne</t>
  </si>
  <si>
    <t>Siemann</t>
  </si>
  <si>
    <t xml:space="preserve">Siemann, Metternich  </t>
  </si>
  <si>
    <t>978-3-406-58784-9</t>
  </si>
  <si>
    <t>978-3-406-62737-8</t>
  </si>
  <si>
    <t>Kolb</t>
  </si>
  <si>
    <t>Eberhard</t>
  </si>
  <si>
    <t xml:space="preserve">Kolb, Bismarck  </t>
  </si>
  <si>
    <t>978-3-406-56276-1</t>
  </si>
  <si>
    <t>978-3-406-61631-0</t>
  </si>
  <si>
    <t>Vom Ende des Mittelalters bis 186</t>
  </si>
  <si>
    <t>Das Heilige Römische Reich Deutscher Nation</t>
  </si>
  <si>
    <t>Stollberg-Rilinger</t>
  </si>
  <si>
    <t xml:space="preserve">Stollberg-Rilinger, Heilige Römische Reich  </t>
  </si>
  <si>
    <t>978-3-406-53599-4</t>
  </si>
  <si>
    <t>978-3-406-66345-1</t>
  </si>
  <si>
    <t xml:space="preserve">Thamer, Die Französische Revolution  </t>
  </si>
  <si>
    <t>978-3-406-50847-9</t>
  </si>
  <si>
    <t>978-3-406-65576-0</t>
  </si>
  <si>
    <t>Die Kreuzzüge</t>
  </si>
  <si>
    <t>Thorau</t>
  </si>
  <si>
    <t xml:space="preserve">Thorau, Die Kreuzzüge  </t>
  </si>
  <si>
    <t>978-3-406-50838-7</t>
  </si>
  <si>
    <t>978-3-406-65336-0</t>
  </si>
  <si>
    <t>Becher</t>
  </si>
  <si>
    <t xml:space="preserve">Becher, Karl der Große  </t>
  </si>
  <si>
    <t>978-3-406-43320-7</t>
  </si>
  <si>
    <t>978-3-406-66404-5</t>
  </si>
  <si>
    <t>Europa 7 - 12</t>
  </si>
  <si>
    <t>Christianisierung und Reichsbildungen</t>
  </si>
  <si>
    <t>Schieffer</t>
  </si>
  <si>
    <t>Rudolf</t>
  </si>
  <si>
    <t xml:space="preserve">Schieffer, Christianisierung, Reichsbildungen  </t>
  </si>
  <si>
    <t>978-3-406-65375-9</t>
  </si>
  <si>
    <t>978-3-406-65376-6</t>
  </si>
  <si>
    <t>Kaiserin des Geistes</t>
  </si>
  <si>
    <t>Madame de Staël</t>
  </si>
  <si>
    <t xml:space="preserve">Appel, Madame de Staël  </t>
  </si>
  <si>
    <t>978-3-406-61729-4</t>
  </si>
  <si>
    <t>978-3-406-61730-0</t>
  </si>
  <si>
    <t>Eine Biografie</t>
  </si>
  <si>
    <t>Queen Victoria</t>
  </si>
  <si>
    <t>Urbach</t>
  </si>
  <si>
    <t>Karina</t>
  </si>
  <si>
    <t xml:space="preserve">Urbach, Queen Victoria  </t>
  </si>
  <si>
    <t>978-3-406-58788-7</t>
  </si>
  <si>
    <t>978-3-406-61986-1</t>
  </si>
  <si>
    <t>Otto von Bismarck</t>
  </si>
  <si>
    <t xml:space="preserve">Kolb, Otto von Bismarck  </t>
  </si>
  <si>
    <t>978-3-406-66774-9</t>
  </si>
  <si>
    <t>978-3-406-66775-6</t>
  </si>
  <si>
    <t>Feldherr im Bauernkrieg</t>
  </si>
  <si>
    <t>Der Bauernjörg</t>
  </si>
  <si>
    <t>Blickle</t>
  </si>
  <si>
    <t xml:space="preserve">Blickle, Der Bauernjörg  </t>
  </si>
  <si>
    <t>978-3-406-67501-0</t>
  </si>
  <si>
    <t>978-3-406-67502-7</t>
  </si>
  <si>
    <t>oder die Imagination des Bösen</t>
  </si>
  <si>
    <t>Mäuselmacher</t>
  </si>
  <si>
    <t>Rainer</t>
  </si>
  <si>
    <t xml:space="preserve">Beck, Mäuselmacher  </t>
  </si>
  <si>
    <t>978-3-406-62187-1</t>
  </si>
  <si>
    <t>978-3-406-62197-0</t>
  </si>
  <si>
    <t>Der Aufstieg der Merowinger und das Ende der antiken Welt</t>
  </si>
  <si>
    <t>Chlodwig I.</t>
  </si>
  <si>
    <t xml:space="preserve">Becher, Chlodwig I.  </t>
  </si>
  <si>
    <t>978-3-406-61370-8</t>
  </si>
  <si>
    <t>978-3-406-61371-5</t>
  </si>
  <si>
    <t>Geschichte Schleswig-Holsteins</t>
  </si>
  <si>
    <t xml:space="preserve">Bohn, Geschichte Schleswig-Holsteins  </t>
  </si>
  <si>
    <t>978-3-406-50891-2</t>
  </si>
  <si>
    <t>978-3-406-61844-4</t>
  </si>
  <si>
    <t>Die Zeit der Weltkriege 1914-1945</t>
  </si>
  <si>
    <t>Winkler, Geschichte des Westens Band 2</t>
  </si>
  <si>
    <t>978-3-406-59236-2</t>
  </si>
  <si>
    <t>978-3-406-62186-4</t>
  </si>
  <si>
    <t>Vom 'Dritten Reich' bis zur Wiedervereinigung</t>
  </si>
  <si>
    <t>Der lange Weg nach Westen - Deutsche Geschichte II</t>
  </si>
  <si>
    <t xml:space="preserve">Winkler, Der lange Weg nach Westen Bd.2  </t>
  </si>
  <si>
    <t>978-3-406-66050-4</t>
  </si>
  <si>
    <t>978-3-406-66141-9</t>
  </si>
  <si>
    <t>Vom Ende des Alten Reiches bis zum Untergang der Weimarer Republik</t>
  </si>
  <si>
    <t>Der lange Weg nach Westen - Deutsche Geschichte I</t>
  </si>
  <si>
    <t xml:space="preserve">Winkler, Der lange Weg nach Westen Bd.1  </t>
  </si>
  <si>
    <t>978-3-406-66049-8</t>
  </si>
  <si>
    <t>978-3-406-66140-2</t>
  </si>
  <si>
    <t>Kann Geschichte objektiv sein?</t>
  </si>
  <si>
    <t xml:space="preserve">Nipperdey, Kann Geschichte objektiv sein?  </t>
  </si>
  <si>
    <t>978-3-406-65377-3</t>
  </si>
  <si>
    <t>978-3-406-65378-0</t>
  </si>
  <si>
    <t>Globalgeschichte</t>
  </si>
  <si>
    <t>Conrad</t>
  </si>
  <si>
    <t xml:space="preserve">Conrad, Globalgeschichte  </t>
  </si>
  <si>
    <t>978-3-406-64537-2</t>
  </si>
  <si>
    <t>978-3-406-64574-7</t>
  </si>
  <si>
    <t>Nationalsozialistische Herrschaft 1933 bis 1945</t>
  </si>
  <si>
    <t>Der Führerstaat</t>
  </si>
  <si>
    <t>Frei</t>
  </si>
  <si>
    <t xml:space="preserve">Frei, Der Führerstaat  </t>
  </si>
  <si>
    <t>978-3-406-64449-8</t>
  </si>
  <si>
    <t>978-3-406-64450-4</t>
  </si>
  <si>
    <t>Die Anfänge der Bundesrepublik und die NS-Vergangenheit</t>
  </si>
  <si>
    <t>Vergangenheitspolitik</t>
  </si>
  <si>
    <t xml:space="preserve">Frei, Vergangenheitspolitik  </t>
  </si>
  <si>
    <t>978-3-406-63661-5</t>
  </si>
  <si>
    <t>978-3-406-63662-2</t>
  </si>
  <si>
    <t>Theorien, Methoden, Tendenzen von 19 bis zur Gegenwart</t>
  </si>
  <si>
    <t>Geschichtswissenschaft im Zeitalter der Extreme</t>
  </si>
  <si>
    <t xml:space="preserve">Raphael, Geschichtswissenschaft im Zeitalter der Extreme  </t>
  </si>
  <si>
    <t>978-3-406-60344-0</t>
  </si>
  <si>
    <t>978-3-406-62702-6</t>
  </si>
  <si>
    <t>Carsten</t>
  </si>
  <si>
    <t xml:space="preserve">Dams/Stolle, Die Gestapo  </t>
  </si>
  <si>
    <t>978-3-406-57355-2</t>
  </si>
  <si>
    <t>978-3-406-62391-2</t>
  </si>
  <si>
    <t>Die geheimnisvolle Stadt der Inka</t>
  </si>
  <si>
    <t>Machu Picchu</t>
  </si>
  <si>
    <t xml:space="preserve">Riese, Machu Picchu  </t>
  </si>
  <si>
    <t>978-3-406-52117-1</t>
  </si>
  <si>
    <t>978-3-406-64882-3</t>
  </si>
  <si>
    <t>Jüdische Geschichte</t>
  </si>
  <si>
    <t>Schubert</t>
  </si>
  <si>
    <t xml:space="preserve">Schubert, Jüdische Geschichte  </t>
  </si>
  <si>
    <t>978-3-406-44918-5</t>
  </si>
  <si>
    <t>978-3-406-64366-8</t>
  </si>
  <si>
    <t>Geschichte, Formen, Folgen</t>
  </si>
  <si>
    <t>Kolonialismus</t>
  </si>
  <si>
    <t xml:space="preserve">Osterhammel, Kolonialismus  </t>
  </si>
  <si>
    <t>978-3-406-63980-7</t>
  </si>
  <si>
    <t>978-3-406-64311-8</t>
  </si>
  <si>
    <t>Von Atatürk bis zur Gegenwart</t>
  </si>
  <si>
    <t>Geschichte der Türkei</t>
  </si>
  <si>
    <t>Kreiser</t>
  </si>
  <si>
    <t xml:space="preserve">Kreiser, Geschichte der Türkei  </t>
  </si>
  <si>
    <t>978-3-406-64065-0</t>
  </si>
  <si>
    <t>978-3-406-64066-7</t>
  </si>
  <si>
    <t>Geschichte Irlands</t>
  </si>
  <si>
    <t>Stuchtey</t>
  </si>
  <si>
    <t>Benedikt</t>
  </si>
  <si>
    <t xml:space="preserve">Stuchtey, Geschichte Irlands  </t>
  </si>
  <si>
    <t>978-3-406-64054-4</t>
  </si>
  <si>
    <t>978-3-406-64055-1</t>
  </si>
  <si>
    <t>Geschichte Venedigs</t>
  </si>
  <si>
    <t xml:space="preserve">Karsten, Geschichte Venedigs  </t>
  </si>
  <si>
    <t>978-3-406-63815-2</t>
  </si>
  <si>
    <t>978-3-406-63816-9</t>
  </si>
  <si>
    <t>Nelson Mandela</t>
  </si>
  <si>
    <t xml:space="preserve">Bierling, Nelson Mandela  </t>
  </si>
  <si>
    <t>978-3-406-63320-1</t>
  </si>
  <si>
    <t>978-3-406-63321-8</t>
  </si>
  <si>
    <t>Geschichte des Saarlandes</t>
  </si>
  <si>
    <t xml:space="preserve">Behringer, Geschichte des Saarlandes  </t>
  </si>
  <si>
    <t>978-3-406-58456-5</t>
  </si>
  <si>
    <t>978-3-406-62520-6</t>
  </si>
  <si>
    <t>Geschichte Skandinaviens</t>
  </si>
  <si>
    <t>Schröter</t>
  </si>
  <si>
    <t>Harm G.</t>
  </si>
  <si>
    <t xml:space="preserve">Schröter, Geschichte Skandinaviens  </t>
  </si>
  <si>
    <t>978-3-406-53622-9</t>
  </si>
  <si>
    <t>978-3-406-62517-6</t>
  </si>
  <si>
    <t>Geschichte Polens</t>
  </si>
  <si>
    <t>Heyde</t>
  </si>
  <si>
    <t xml:space="preserve">Heyde, Geschichte Polens  </t>
  </si>
  <si>
    <t>978-3-406-50885-1</t>
  </si>
  <si>
    <t>978-3-406-62507-7</t>
  </si>
  <si>
    <t>Deutschland, Westeuropa, USA</t>
  </si>
  <si>
    <t>Die 68er Bewegung</t>
  </si>
  <si>
    <t>Gilcher-Holtey</t>
  </si>
  <si>
    <t>Ingrid</t>
  </si>
  <si>
    <t xml:space="preserve">Gilcher-Holtey, Die 68er-Bewegung  </t>
  </si>
  <si>
    <t>978-3-406-47983-0</t>
  </si>
  <si>
    <t>978-3-406-62506-0</t>
  </si>
  <si>
    <t>Deutsche Kolonialgeschichte</t>
  </si>
  <si>
    <t xml:space="preserve">Conrad, Deutsche Kolonialgeschichte  </t>
  </si>
  <si>
    <t>978-3-406-56248-8</t>
  </si>
  <si>
    <t>978-3-406-62389-9</t>
  </si>
  <si>
    <t>Geschichte Baden-Württembergs</t>
  </si>
  <si>
    <t>Reinhold</t>
  </si>
  <si>
    <t xml:space="preserve">Weber, Geschichte Baden-Württembergs  </t>
  </si>
  <si>
    <t>978-3-406-55874-0</t>
  </si>
  <si>
    <t>978-3-406-61845-1</t>
  </si>
  <si>
    <t>Von der vorislamischen Zeit bis zur Gegenwart</t>
  </si>
  <si>
    <t>Die Araber</t>
  </si>
  <si>
    <t xml:space="preserve">Halm, Die Araber  </t>
  </si>
  <si>
    <t>978-3-406-68284-1</t>
  </si>
  <si>
    <t>978-3-406-68285-8</t>
  </si>
  <si>
    <t>Atatürk</t>
  </si>
  <si>
    <t xml:space="preserve">Kreiser, Atatürk  </t>
  </si>
  <si>
    <t>978-3-406-61978-6</t>
  </si>
  <si>
    <t>978-3-406-61979-3</t>
  </si>
  <si>
    <t>Der Vormarsch des Terror-Kalifats</t>
  </si>
  <si>
    <t>Boko Haram</t>
  </si>
  <si>
    <t>Smith</t>
  </si>
  <si>
    <t>Mike</t>
  </si>
  <si>
    <t>Smith, Boko Haram</t>
  </si>
  <si>
    <t>978-3-406-68219-3</t>
  </si>
  <si>
    <t>978-3-406-68220-9</t>
  </si>
  <si>
    <t>Mein jüdisches Familienbuch</t>
  </si>
  <si>
    <t>Eingefangene Schatten</t>
  </si>
  <si>
    <t>Nick</t>
  </si>
  <si>
    <t xml:space="preserve">Dagmar </t>
  </si>
  <si>
    <t>Nick, Eingefangene Schatten</t>
  </si>
  <si>
    <t>978-3-406-68148-6</t>
  </si>
  <si>
    <t>978-3-406-68149-3</t>
  </si>
  <si>
    <t>Von den Inselkönigreichen zum modernen Großstaat</t>
  </si>
  <si>
    <t>Kleine Geschichte Indonesiens</t>
  </si>
  <si>
    <t>Schulze, Kleine Geschichte Indonesiens</t>
  </si>
  <si>
    <t>978-3-406-68152-3</t>
  </si>
  <si>
    <t>978-3-406-68153-0</t>
  </si>
  <si>
    <t>Die 101 wichtigsten Personen der Weltgeschichte</t>
  </si>
  <si>
    <t>Sautter</t>
  </si>
  <si>
    <t>Udo</t>
  </si>
  <si>
    <t>Sautter, Die 101 wichtigsten Personen der Weltgeschichte</t>
  </si>
  <si>
    <t>978-3-406-67947-6</t>
  </si>
  <si>
    <t>978-3-406-67948-3</t>
  </si>
  <si>
    <t>Stadt des Islam</t>
  </si>
  <si>
    <t>Fes</t>
  </si>
  <si>
    <t>Titus</t>
  </si>
  <si>
    <t>Burchardt, Fes</t>
  </si>
  <si>
    <t>978-3-406-68288-9</t>
  </si>
  <si>
    <t>978-3-406-68289-6</t>
  </si>
  <si>
    <t>Geschichte Italiens</t>
  </si>
  <si>
    <t xml:space="preserve">Reinhardt, Geschichte Italiens  </t>
  </si>
  <si>
    <t>978-3-406-43318-4</t>
  </si>
  <si>
    <t>978-3-406-62302-8</t>
  </si>
  <si>
    <t>Geschichte der deutschen Wiedervereinigung</t>
  </si>
  <si>
    <t>Rödder</t>
  </si>
  <si>
    <t xml:space="preserve">Rödder, Deutsche Wiedervereinigung  </t>
  </si>
  <si>
    <t>978-3-406-62233-5</t>
  </si>
  <si>
    <t>978-3-406-62234-2</t>
  </si>
  <si>
    <t>Geschichte Luxemburgs</t>
  </si>
  <si>
    <t>Pauly</t>
  </si>
  <si>
    <t xml:space="preserve">Pauly, Geschichte Luxemburgs  </t>
  </si>
  <si>
    <t>978-3-406-62225-0</t>
  </si>
  <si>
    <t>978-3-406-62226-7</t>
  </si>
  <si>
    <t>Die Weimarer Republik</t>
  </si>
  <si>
    <t>Mai</t>
  </si>
  <si>
    <t>Gunther</t>
  </si>
  <si>
    <t xml:space="preserve">Mai, Die Weimarer Republik  </t>
  </si>
  <si>
    <t>978-3-406-56277-8</t>
  </si>
  <si>
    <t>978-3-406-61548-1</t>
  </si>
  <si>
    <t xml:space="preserve">Schöllgen, Deutsche Außenpolitik II  </t>
  </si>
  <si>
    <t>978-3-406-65448-0</t>
  </si>
  <si>
    <t>978-3-406-65449-7</t>
  </si>
  <si>
    <t>Geschichte und Nachgeschichte</t>
  </si>
  <si>
    <t>Auschwitz</t>
  </si>
  <si>
    <t>Steinbacher</t>
  </si>
  <si>
    <t>Sybille</t>
  </si>
  <si>
    <t xml:space="preserve">Steinbacher, Auschwitz  </t>
  </si>
  <si>
    <t>978-3-406-50833-2</t>
  </si>
  <si>
    <t>978-3-406-67628-4</t>
  </si>
  <si>
    <t>Geschichte Schottlands</t>
  </si>
  <si>
    <t xml:space="preserve">Maier, Geschichte Schottlands  </t>
  </si>
  <si>
    <t>978-3-406-67617-8</t>
  </si>
  <si>
    <t>978-3-406-67618-5</t>
  </si>
  <si>
    <t>Geschichte und Verbrechen</t>
  </si>
  <si>
    <t>Die SS</t>
  </si>
  <si>
    <t>Bastian</t>
  </si>
  <si>
    <t xml:space="preserve">Hein, Die SS  </t>
  </si>
  <si>
    <t>978-3-406-67513-3</t>
  </si>
  <si>
    <t>978-3-406-67514-0</t>
  </si>
  <si>
    <t>Die 101 wichtigsten Personen der deutschen Geschichte</t>
  </si>
  <si>
    <t>Edgar</t>
  </si>
  <si>
    <t xml:space="preserve">Wolfrum, 101 Personen deutscher Geschichte  </t>
  </si>
  <si>
    <t>978-3-406-67511-9 </t>
  </si>
  <si>
    <t>978-3-406-67512-6</t>
  </si>
  <si>
    <t>Geschichte einer humanitären Weltbewegung</t>
  </si>
  <si>
    <t>Das Rote Kreuz</t>
  </si>
  <si>
    <t>Khan</t>
  </si>
  <si>
    <t>Daniel-Erasmus</t>
  </si>
  <si>
    <t xml:space="preserve">Khan, Das Rote Kreuz  </t>
  </si>
  <si>
    <t>978-3-406-64712-3</t>
  </si>
  <si>
    <t>978-3-406-64713-0</t>
  </si>
  <si>
    <t>Der Zweite Weltkrieg</t>
  </si>
  <si>
    <t>Schreiber</t>
  </si>
  <si>
    <t xml:space="preserve">Schreiber, Der Zweite Weltkrieg  </t>
  </si>
  <si>
    <t>978-3-406-44764-8</t>
  </si>
  <si>
    <t>978-3-406-62716-3</t>
  </si>
  <si>
    <t>Die Nürnberger Prozesse</t>
  </si>
  <si>
    <t>Weinke</t>
  </si>
  <si>
    <t>Annette</t>
  </si>
  <si>
    <t xml:space="preserve">Weinke, Die Nürnberger Prozesse  </t>
  </si>
  <si>
    <t>978-3-406-53604-5</t>
  </si>
  <si>
    <t>978-3-406-62381-3</t>
  </si>
  <si>
    <t>Verfolgung, Terror und Widerstand im Dritten Reich</t>
  </si>
  <si>
    <t>'Ihr wißt, wollt es aber nicht wissen'</t>
  </si>
  <si>
    <t>Roth, Die Deutschen und der Nationalsozialismus: "Ihr wisst, wollt es aber nicht wissen"</t>
  </si>
  <si>
    <t>978-3-406-67517-1</t>
  </si>
  <si>
    <t>978-3-406-67518-8</t>
  </si>
  <si>
    <t>Wirtschaft und Konsum im Dritten Reich</t>
  </si>
  <si>
    <t>'Kanonen statt Butter'</t>
  </si>
  <si>
    <t>Schanetzky</t>
  </si>
  <si>
    <t>Tim</t>
  </si>
  <si>
    <t>Schanetzky, Die Deutschen und der Nationalsozialismus: "Kanonen statt Butter"</t>
  </si>
  <si>
    <t>978-3-406-67515-7</t>
  </si>
  <si>
    <t>978-3-406-67516-4</t>
  </si>
  <si>
    <t>Geschichte eines Verbrechens</t>
  </si>
  <si>
    <t>Katyn 1940</t>
  </si>
  <si>
    <t>Urban</t>
  </si>
  <si>
    <t xml:space="preserve">Urban, Katyn 1940  </t>
  </si>
  <si>
    <t>978-3-406-67366-5</t>
  </si>
  <si>
    <t>978-3-406-67367-2</t>
  </si>
  <si>
    <t>Geschichte Jugoslawiens im 20. Jahrhundert</t>
  </si>
  <si>
    <t>Calic</t>
  </si>
  <si>
    <t>Marie-Janine</t>
  </si>
  <si>
    <t>978-3-406-60646-5</t>
  </si>
  <si>
    <t>978-3-406-67757-1</t>
  </si>
  <si>
    <t>Geschichte Schlesiens</t>
  </si>
  <si>
    <t>Herzig</t>
  </si>
  <si>
    <t>Arno</t>
  </si>
  <si>
    <t xml:space="preserve">Herzig, Geschichte Schlesiens  </t>
  </si>
  <si>
    <t>978-3-406-67665-9</t>
  </si>
  <si>
    <t>978-3-406-67666-6</t>
  </si>
  <si>
    <t>Der schwarze Revolutionär</t>
  </si>
  <si>
    <t>Malcolm X</t>
  </si>
  <si>
    <t>Waldschmidt-Nelson</t>
  </si>
  <si>
    <t>Britta</t>
  </si>
  <si>
    <t xml:space="preserve">Waldschmidt-Nelson, Malcolm X  </t>
  </si>
  <si>
    <t>978-3-406-67537-9</t>
  </si>
  <si>
    <t>978-3-406-67538-6</t>
  </si>
  <si>
    <t>Von Angkor bis zur Gegenwart</t>
  </si>
  <si>
    <t>Geschichte Kambodschas</t>
  </si>
  <si>
    <t xml:space="preserve">Stöver, Geschichte Kambodschas  </t>
  </si>
  <si>
    <t>978-3-406-67432-7</t>
  </si>
  <si>
    <t>978-3-406-67433-4</t>
  </si>
  <si>
    <t>Von der osmanischen Eroberung bis zur Gründung des Staates Israel</t>
  </si>
  <si>
    <t>Geschichte Palästinas</t>
  </si>
  <si>
    <t>Gudrun</t>
  </si>
  <si>
    <t xml:space="preserve">Krämer, Geschichte Palästinas  </t>
  </si>
  <si>
    <t>978-3-406-67215-6</t>
  </si>
  <si>
    <t>978-3-406-67374-0</t>
  </si>
  <si>
    <t>Von der Islamisierung bis zur Gegenwart</t>
  </si>
  <si>
    <t>Geschichte Irans</t>
  </si>
  <si>
    <t>Gronke</t>
  </si>
  <si>
    <t xml:space="preserve">Gronke, Geschichte Irans  </t>
  </si>
  <si>
    <t>978-3-406-48021-8</t>
  </si>
  <si>
    <t>978-3-406-67198-2</t>
  </si>
  <si>
    <t>Von den frühesten Kulturen bis zur Gegenwart</t>
  </si>
  <si>
    <t>Geschichte Lateinamerikas</t>
  </si>
  <si>
    <t xml:space="preserve">Rinke, Geschichte Lateinamerikas  </t>
  </si>
  <si>
    <t>978-3-406-60693-9</t>
  </si>
  <si>
    <t>978-3-406-67129-6</t>
  </si>
  <si>
    <t>Geschichte der Schweiz</t>
  </si>
  <si>
    <t xml:space="preserve">Reinhardt, Geschichte der Schweiz  </t>
  </si>
  <si>
    <t>978-3-406-53601-4</t>
  </si>
  <si>
    <t>978-3-406-67113-5</t>
  </si>
  <si>
    <t>Kleine Geschichte der Ukraine</t>
  </si>
  <si>
    <t xml:space="preserve">Kappeler, Kleine Geschichte der Ukraine  </t>
  </si>
  <si>
    <t>978-3-406-67019-0</t>
  </si>
  <si>
    <t>978-3-406-67020-6</t>
  </si>
  <si>
    <t>Die Zeit der Gegenwart</t>
  </si>
  <si>
    <t>Winkler, Geschichte des Westens Band 4</t>
  </si>
  <si>
    <t>978-3-406-66986-6</t>
  </si>
  <si>
    <t>978-3-406-66987-3</t>
  </si>
  <si>
    <t>Vom Kalten Krieg zum Mauerfall</t>
  </si>
  <si>
    <t>Winkler, Geschichte des Westens Band 3</t>
  </si>
  <si>
    <t>978-3-406-66984-2</t>
  </si>
  <si>
    <t>978-3-406-66985-9</t>
  </si>
  <si>
    <t>Benito Mussolini</t>
  </si>
  <si>
    <t>Schieder</t>
  </si>
  <si>
    <t xml:space="preserve">Schieder, Benito Mussolini  </t>
  </si>
  <si>
    <t>978-3-406-66982-8</t>
  </si>
  <si>
    <t>978-3-406-66983-5</t>
  </si>
  <si>
    <t>Szenen aus dem intellektuellen Leben der achtziger Jahre</t>
  </si>
  <si>
    <t>Camelot in Grunewald</t>
  </si>
  <si>
    <t>Pörksen</t>
  </si>
  <si>
    <t xml:space="preserve">Pörksen, Camelot in Grunewald  </t>
  </si>
  <si>
    <t>978-3-406-66958-3</t>
  </si>
  <si>
    <t>978-3-406-66959-0</t>
  </si>
  <si>
    <t>Der späte Held</t>
  </si>
  <si>
    <t>Winston Churchill</t>
  </si>
  <si>
    <t xml:space="preserve">Kielinger, Winston Churchill </t>
  </si>
  <si>
    <t>978-3-406-66889-0</t>
  </si>
  <si>
    <t>978-3-406-66890-6</t>
  </si>
  <si>
    <t>Von der Spätantike bis zur Gegenwart</t>
  </si>
  <si>
    <t>Geschichte Ägyptens</t>
  </si>
  <si>
    <t>Pink</t>
  </si>
  <si>
    <t>Johanna</t>
  </si>
  <si>
    <t xml:space="preserve">Pink, Geschichte Ägyptens  </t>
  </si>
  <si>
    <t>978-3-406-66713-8</t>
  </si>
  <si>
    <t>978-3-406-66714-5</t>
  </si>
  <si>
    <t>Geschichte der Polen in Deutschland</t>
  </si>
  <si>
    <t>Wir Unsichtbaren</t>
  </si>
  <si>
    <t>Loew</t>
  </si>
  <si>
    <t>Peter Oliver</t>
  </si>
  <si>
    <t xml:space="preserve">Loew, Wir Unsichtbaren  </t>
  </si>
  <si>
    <t>978-3-406-66708-4</t>
  </si>
  <si>
    <t>978-3-406-66709-1</t>
  </si>
  <si>
    <t>Der Holocaust</t>
  </si>
  <si>
    <t xml:space="preserve">Benz, Der Holocaust  </t>
  </si>
  <si>
    <t>978-3-406-39822-3</t>
  </si>
  <si>
    <t>978-3-406-66688-9</t>
  </si>
  <si>
    <t>Vom Spätmittelalter bis zur Gegenwart</t>
  </si>
  <si>
    <t>Geschichte Portugals</t>
  </si>
  <si>
    <t>Bernecker</t>
  </si>
  <si>
    <t>Walther L.</t>
  </si>
  <si>
    <t xml:space="preserve">Bernecker, Geschichte Portugals  </t>
  </si>
  <si>
    <t>978-3-406-66375-8</t>
  </si>
  <si>
    <t>978-3-406-66376-5</t>
  </si>
  <si>
    <t>Geschichte Tschechiens</t>
  </si>
  <si>
    <t>Bahlcke</t>
  </si>
  <si>
    <t xml:space="preserve">Bahlcke, Geschichte Tschechiens  </t>
  </si>
  <si>
    <t>978-3-406-66179-2</t>
  </si>
  <si>
    <t>978-3-406-66180-8</t>
  </si>
  <si>
    <t>Geschichte Deutschlands im 20. Jahrhundert</t>
  </si>
  <si>
    <t xml:space="preserve">Herbert, Geschichte Deutschlands im 20. Jh. </t>
  </si>
  <si>
    <t>978-3-406-66051-1</t>
  </si>
  <si>
    <t>978-3-406-66137-2</t>
  </si>
  <si>
    <t>Der deutsche Widerstand gegen Hitler</t>
  </si>
  <si>
    <t xml:space="preserve">Benz, Der deutsche Widerstand gegen Hitler  </t>
  </si>
  <si>
    <t>978-3-406-66106-8</t>
  </si>
  <si>
    <t>978-3-406-66107-5</t>
  </si>
  <si>
    <t>Eine Globalgeschichte des Kapitalismus</t>
  </si>
  <si>
    <t>King Cotton</t>
  </si>
  <si>
    <t>Beckert</t>
  </si>
  <si>
    <t xml:space="preserve">Beckert, King Cotton </t>
  </si>
  <si>
    <t>978-3-406-65921-8</t>
  </si>
  <si>
    <t>978-3-406-65922-5</t>
  </si>
  <si>
    <t>Frauen im Widerstand gegen Hitler</t>
  </si>
  <si>
    <t>Wir standen nicht abseits</t>
  </si>
  <si>
    <t>Geyken</t>
  </si>
  <si>
    <t>Frauke</t>
  </si>
  <si>
    <t xml:space="preserve">Geyken, Wir standen nicht abseits  </t>
  </si>
  <si>
    <t>978-3-406-65902-7</t>
  </si>
  <si>
    <t>978-3-406-65903-4</t>
  </si>
  <si>
    <t>Kleine Geschichte der Sowjetunion 1917-1991</t>
  </si>
  <si>
    <t>Altrichter</t>
  </si>
  <si>
    <t xml:space="preserve">Altrichter, Kleine Geschichte der Sowjetunion  </t>
  </si>
  <si>
    <t>978-3-406-65215-8</t>
  </si>
  <si>
    <t>978-3-406-65768-9</t>
  </si>
  <si>
    <t>Die Katastrophe vor der Katastrophe</t>
  </si>
  <si>
    <t>November 1938</t>
  </si>
  <si>
    <t>Gross</t>
  </si>
  <si>
    <t xml:space="preserve">Gross, November 1938  </t>
  </si>
  <si>
    <t>978-3-406-65470-1</t>
  </si>
  <si>
    <t>978-3-406-65471-8</t>
  </si>
  <si>
    <t>Das Ende der Imperien</t>
  </si>
  <si>
    <t>Dekolonisation</t>
  </si>
  <si>
    <t>Jansen</t>
  </si>
  <si>
    <t>Jan C.</t>
  </si>
  <si>
    <t xml:space="preserve">Jansen, Dekolonisation  </t>
  </si>
  <si>
    <t>978-3-406-65464-0</t>
  </si>
  <si>
    <t>978-3-406-65465-7</t>
  </si>
  <si>
    <t>Geschichte der Niederlande</t>
  </si>
  <si>
    <t xml:space="preserve">North, Geschichte der Niederlande  </t>
  </si>
  <si>
    <t>978-3-406-65338-4</t>
  </si>
  <si>
    <t>978-3-406-65339-1</t>
  </si>
  <si>
    <t>Land der Extreme</t>
  </si>
  <si>
    <t>Pakistan</t>
  </si>
  <si>
    <t>Mielke</t>
  </si>
  <si>
    <t>Katja</t>
  </si>
  <si>
    <t xml:space="preserve">Mielke, Pakistan  </t>
  </si>
  <si>
    <t>978-3-406-65295-0</t>
  </si>
  <si>
    <t>978-3-406-65296-7</t>
  </si>
  <si>
    <t>Eine Geschichte Russlands im 2. Jahrhundert</t>
  </si>
  <si>
    <t>Träume und Alpträume</t>
  </si>
  <si>
    <t>Neutatz</t>
  </si>
  <si>
    <t xml:space="preserve">Neutatz, Geschichte Russlands im 20. Jh.  </t>
  </si>
  <si>
    <t>978-3-406-64714-7</t>
  </si>
  <si>
    <t>978-3-406-64716-1</t>
  </si>
  <si>
    <t>Geschichte Sachsens</t>
  </si>
  <si>
    <t>Kroll</t>
  </si>
  <si>
    <t>Frank-Lothar</t>
  </si>
  <si>
    <t xml:space="preserve">Kroll, Geschichte Sachsens  </t>
  </si>
  <si>
    <t>978-3-406-60524-6</t>
  </si>
  <si>
    <t>978-3-406-64605-8</t>
  </si>
  <si>
    <t>17. Juni 1953</t>
  </si>
  <si>
    <t>Ilko-Sascha</t>
  </si>
  <si>
    <t xml:space="preserve">Kowalczuk, 17. Juni 1953  </t>
  </si>
  <si>
    <t>978-3-406-64539-6</t>
  </si>
  <si>
    <t>978-3-406-64540-2</t>
  </si>
  <si>
    <t>Schlachtfeld der Supermächte und ungelöster Konflikt</t>
  </si>
  <si>
    <t>Geschichte des Koreakriegs</t>
  </si>
  <si>
    <t xml:space="preserve">Stöver, Geschichte des Koreakriegs  </t>
  </si>
  <si>
    <t>978-3-406-64447-4</t>
  </si>
  <si>
    <t>978-3-406-64448-1</t>
  </si>
  <si>
    <t>Die globalisierte Welt</t>
  </si>
  <si>
    <t>Geschichte der Welt: 1945 bis heute</t>
  </si>
  <si>
    <t xml:space="preserve">Geschichte der Welt 1945 bis heute </t>
  </si>
  <si>
    <t>978-3-406-64106-0</t>
  </si>
  <si>
    <t>978-3-406-64116-9</t>
  </si>
  <si>
    <t>Geschichte Berlins</t>
  </si>
  <si>
    <t xml:space="preserve">Stöver, Geschichte Berlins  </t>
  </si>
  <si>
    <t>978-3-406-60067-8</t>
  </si>
  <si>
    <t>978-3-406-62339-4</t>
  </si>
  <si>
    <t>Europa 1945-1989</t>
  </si>
  <si>
    <t>Kalter Krieg und Wohlfahrtsstaat</t>
  </si>
  <si>
    <t>Kaelble</t>
  </si>
  <si>
    <t xml:space="preserve">Kaelble, Kalter Krieg und Wohlfahrtsstaat  </t>
  </si>
  <si>
    <t>978-3-406-61327-2</t>
  </si>
  <si>
    <t>978-3-406-62216-8</t>
  </si>
  <si>
    <t>Ein Schlachtfeld wird besichtigt</t>
  </si>
  <si>
    <t>Der Kampf um die europäische Erinnerung</t>
  </si>
  <si>
    <t>Leggewie</t>
  </si>
  <si>
    <t xml:space="preserve">Leggewie, Kampf um d. europ. Erinnerung  </t>
  </si>
  <si>
    <t>978-3-406-60584-0</t>
  </si>
  <si>
    <t>978-3-406-61996-0</t>
  </si>
  <si>
    <t>Die Revolution von 1989 in der DDR</t>
  </si>
  <si>
    <t>Endspiel</t>
  </si>
  <si>
    <t xml:space="preserve">Kowalczuk, Endspiel  </t>
  </si>
  <si>
    <t>978-3-406-58357-5</t>
  </si>
  <si>
    <t>978-3-406-61854-3</t>
  </si>
  <si>
    <t>Geschichte Hessens</t>
  </si>
  <si>
    <t xml:space="preserve">Kroll, Geschichte Hessens  </t>
  </si>
  <si>
    <t>978-3-406-53606-9</t>
  </si>
  <si>
    <t>978-3-406-61843-7</t>
  </si>
  <si>
    <t>Geschichte Frankreichs</t>
  </si>
  <si>
    <t>Peter C.</t>
  </si>
  <si>
    <t xml:space="preserve">Hartmann, Geschichte Frankreichs  </t>
  </si>
  <si>
    <t>978-3-406-67330-6</t>
  </si>
  <si>
    <t>978-3-406-67331-3</t>
  </si>
  <si>
    <t>Die 101 wichtigsten Fragen - China</t>
  </si>
  <si>
    <t xml:space="preserve">van Ess, 101 Fragen: China  </t>
  </si>
  <si>
    <t>978-3-406-56808-4 </t>
  </si>
  <si>
    <t>978-3-406-61838-3</t>
  </si>
  <si>
    <t>Eine Dokumentation</t>
  </si>
  <si>
    <t>Pius XII. und das Dritte Reich</t>
  </si>
  <si>
    <t>Saul</t>
  </si>
  <si>
    <t xml:space="preserve">Friedländer, Pius XII. und das Dritte Reich  </t>
  </si>
  <si>
    <t>978-3-406-61681-5</t>
  </si>
  <si>
    <t>978-3-406-61682-2</t>
  </si>
  <si>
    <t>Österreichische Geschichte</t>
  </si>
  <si>
    <t xml:space="preserve">Vocelka, Österreichische Geschichte  </t>
  </si>
  <si>
    <t>978-3-406-50869-1</t>
  </si>
  <si>
    <t>978-3-406-61630-3</t>
  </si>
  <si>
    <t>Von den Opiumkriegen bis heute</t>
  </si>
  <si>
    <t>Das neue China</t>
  </si>
  <si>
    <t xml:space="preserve">Schmidt-Glintzer, Das neue China  </t>
  </si>
  <si>
    <t>978-3-406-66292-8</t>
  </si>
  <si>
    <t>978-3-406-61629-7</t>
  </si>
  <si>
    <t>Von Platon bis zur Gegenwart</t>
  </si>
  <si>
    <t>Geschichte der Pädagogik</t>
  </si>
  <si>
    <t xml:space="preserve">Böhm, Geschichte der Pädagogik  </t>
  </si>
  <si>
    <t>978-3-406-50853-0</t>
  </si>
  <si>
    <t>978-3-406-61620-4</t>
  </si>
  <si>
    <t>Kleine Geschichte Norwegens</t>
  </si>
  <si>
    <t>Ralph</t>
  </si>
  <si>
    <t xml:space="preserve">Tuchtenhagen, Kleine Geschichte Norwegens  </t>
  </si>
  <si>
    <t>978-3-406-58453-4</t>
  </si>
  <si>
    <t>978-3-406-61563-4</t>
  </si>
  <si>
    <t>Wilhelm II.</t>
  </si>
  <si>
    <t>John C.G.</t>
  </si>
  <si>
    <t xml:space="preserve">Röhl, Wilhelm II.  </t>
  </si>
  <si>
    <t>978-3-406-65482-4</t>
  </si>
  <si>
    <t>978-3-406-65483-1</t>
  </si>
  <si>
    <t>Europas Weg in den Ersten Weltkrieg</t>
  </si>
  <si>
    <t>Die Julikrise</t>
  </si>
  <si>
    <t>Mombauer</t>
  </si>
  <si>
    <t>Annika</t>
  </si>
  <si>
    <t xml:space="preserve">Mombauer, Julikrise  </t>
  </si>
  <si>
    <t>978-3-406-66108-2</t>
  </si>
  <si>
    <t>978-3-406-66109-9</t>
  </si>
  <si>
    <t>Geschichte Großbritanniens im 20. Jahrhundert</t>
  </si>
  <si>
    <t>Brüggemeier</t>
  </si>
  <si>
    <t>Franz-Josef</t>
  </si>
  <si>
    <t>978-3-406-60176-7</t>
  </si>
  <si>
    <t>978-3-406-61521-4</t>
  </si>
  <si>
    <t>Geschichte Italiens im 20. Jahrhundert</t>
  </si>
  <si>
    <t>Woller</t>
  </si>
  <si>
    <t>978-3-406-60174-3</t>
  </si>
  <si>
    <t>978-3-406-61520-7</t>
  </si>
  <si>
    <t>Die Welt an der Schwelle zum Atomkrieg</t>
  </si>
  <si>
    <t>Die Kuba-Krise</t>
  </si>
  <si>
    <t>Greiner</t>
  </si>
  <si>
    <t xml:space="preserve">Greiner, Die Kuba-Krise  </t>
  </si>
  <si>
    <t>978-3-406-58786-3</t>
  </si>
  <si>
    <t>978-3-406-61516-0</t>
  </si>
  <si>
    <t>Hiroshima</t>
  </si>
  <si>
    <t>Coulmas</t>
  </si>
  <si>
    <t xml:space="preserve">Coulmas, Hiroshima  </t>
  </si>
  <si>
    <t>978-3-406-58791-7</t>
  </si>
  <si>
    <t>978-3-406-61504-7</t>
  </si>
  <si>
    <t>Preuße, Denker, Muttersohn</t>
  </si>
  <si>
    <t>978-3-406-66075-7</t>
  </si>
  <si>
    <t>978-3-406-66076-4</t>
  </si>
  <si>
    <t>Die 101 wichtigsten Fragen: Japan</t>
  </si>
  <si>
    <t xml:space="preserve">Coulmas, 101 Fragen: Japan  </t>
  </si>
  <si>
    <t>978-3-406-61404-0</t>
  </si>
  <si>
    <t>978-3-406-61405-7</t>
  </si>
  <si>
    <t>Ein Jahrhundertleben 1911-21</t>
  </si>
  <si>
    <t>Freya von Moltke</t>
  </si>
  <si>
    <t xml:space="preserve">Geyken, Freya von Moltke  </t>
  </si>
  <si>
    <t>978-3-406-61383-8</t>
  </si>
  <si>
    <t>978-3-406-61384-5</t>
  </si>
  <si>
    <t>Geschichte des Ersten Weltkriegs</t>
  </si>
  <si>
    <t>Die Büchse der Pandora</t>
  </si>
  <si>
    <t>Leonhard</t>
  </si>
  <si>
    <t>Jörn</t>
  </si>
  <si>
    <t xml:space="preserve">Leonhard, Die Büchse der Pandora </t>
  </si>
  <si>
    <t>978-3-406-66191-4</t>
  </si>
  <si>
    <t>978-3-406-67680-2</t>
  </si>
  <si>
    <t>September 1944 - Januar 1945</t>
  </si>
  <si>
    <t>Abschiedsbriefe Gefängnis Tegel</t>
  </si>
  <si>
    <t>Moltke</t>
  </si>
  <si>
    <t>Helmuth James von</t>
  </si>
  <si>
    <t xml:space="preserve">Moltke, Abschiedsbriefe Gefängnis Tegel  </t>
  </si>
  <si>
    <t>978-3-406-61375-3</t>
  </si>
  <si>
    <t>978-3-406-61376-0</t>
  </si>
  <si>
    <t>Der Tag, die Angst, die Folgen</t>
  </si>
  <si>
    <t>9/11</t>
  </si>
  <si>
    <t xml:space="preserve">Greiner, 9/11  </t>
  </si>
  <si>
    <t>978-3-406-61244-2</t>
  </si>
  <si>
    <t>978-3-406-61245-9</t>
  </si>
  <si>
    <t>Der deutsche Krieg im Osten 1941-1945</t>
  </si>
  <si>
    <t>Unternehmen Barbarossa</t>
  </si>
  <si>
    <t xml:space="preserve">Hartmann, Unternehmen Barbarossa  </t>
  </si>
  <si>
    <t>978-3-406-61226-8</t>
  </si>
  <si>
    <t>978-3-406-61227-5</t>
  </si>
  <si>
    <t>Die Kirchen im Dritten Reich</t>
  </si>
  <si>
    <t>Strohm</t>
  </si>
  <si>
    <t xml:space="preserve">Strohm, Die Kirchen im Dritten Reich  </t>
  </si>
  <si>
    <t>978-3-406-61224-4</t>
  </si>
  <si>
    <t>978-3-406-61225-1</t>
  </si>
  <si>
    <t>Kowalczuk, Endspiel</t>
  </si>
  <si>
    <t>978-3-406-68407-4</t>
  </si>
  <si>
    <t>978-3-406-68408-1</t>
  </si>
  <si>
    <t>Das Gilgamesch-Epos</t>
  </si>
  <si>
    <t>Maul</t>
  </si>
  <si>
    <t>Stefan M.</t>
  </si>
  <si>
    <t xml:space="preserve">Maul, Das Gilgamesch-Epos  </t>
  </si>
  <si>
    <t>978-3-406-52870-5</t>
  </si>
  <si>
    <t>978-3-406-64232-6</t>
  </si>
  <si>
    <t>Kleine Kulturgeschichte der Antike</t>
  </si>
  <si>
    <t>Bringmann</t>
  </si>
  <si>
    <t xml:space="preserve">Bringmann, Kleine Kulturgeschichte der Antike  </t>
  </si>
  <si>
    <t>978-3-406-62110-9</t>
  </si>
  <si>
    <t>978-3-406-62111-6</t>
  </si>
  <si>
    <t>Herkunft, Sprachen, Kulturen</t>
  </si>
  <si>
    <t>Die Indoeuropäer</t>
  </si>
  <si>
    <t xml:space="preserve">Haarmann, Die Indoeuropäer  </t>
  </si>
  <si>
    <t>978-3-406-60682-3</t>
  </si>
  <si>
    <t>978-3-406-64754-3</t>
  </si>
  <si>
    <t>Die Hethiter</t>
  </si>
  <si>
    <t>Klinger</t>
  </si>
  <si>
    <t xml:space="preserve">Klinger, Die Hethiter  </t>
  </si>
  <si>
    <t>978-3-406-53625-0</t>
  </si>
  <si>
    <t>978-3-406-64646-1</t>
  </si>
  <si>
    <t>Die Wahrheit über die schöne Königin</t>
  </si>
  <si>
    <t>Nofretete</t>
  </si>
  <si>
    <t>Schlögl</t>
  </si>
  <si>
    <t>Hermann A.</t>
  </si>
  <si>
    <t xml:space="preserve">Schlögl, Nofretete  </t>
  </si>
  <si>
    <t>978-3-406-63725-4</t>
  </si>
  <si>
    <t>978-3-406-63726-1</t>
  </si>
  <si>
    <t>Das Alte Ägypten</t>
  </si>
  <si>
    <t xml:space="preserve">Schlögl, Das Alte Ägypten  </t>
  </si>
  <si>
    <t>978-3-406-48005-8</t>
  </si>
  <si>
    <t>978-3-406-62310-3</t>
  </si>
  <si>
    <t>Geschichte eines antiken Weltreichs</t>
  </si>
  <si>
    <t>Das frühe Persien</t>
  </si>
  <si>
    <t>Josef</t>
  </si>
  <si>
    <t xml:space="preserve">Wiesehöfer, Das frühe Persien  </t>
  </si>
  <si>
    <t>Der erste römische Kaiser und seine Welt</t>
  </si>
  <si>
    <t>Divus Augustus</t>
  </si>
  <si>
    <t>Hoff</t>
  </si>
  <si>
    <t>Ralf</t>
  </si>
  <si>
    <t xml:space="preserve">Hoff, Divus Augustus </t>
  </si>
  <si>
    <t>978-3-406-66052-8</t>
  </si>
  <si>
    <t>978-3-406-66139-6</t>
  </si>
  <si>
    <t>Geschichte, Kultur, Archäologie</t>
  </si>
  <si>
    <t>Pergamon</t>
  </si>
  <si>
    <t>Zimmermann</t>
  </si>
  <si>
    <t xml:space="preserve">Zimmermann, Pergamon  </t>
  </si>
  <si>
    <t>978-3-406-62139-0</t>
  </si>
  <si>
    <t>978-3-406-62140-6</t>
  </si>
  <si>
    <t>Geschichte der römischen Provinzen</t>
  </si>
  <si>
    <t>Imperium Romanum</t>
  </si>
  <si>
    <t>Meyer-Zwiffelhoffer</t>
  </si>
  <si>
    <t>Eckhard</t>
  </si>
  <si>
    <t xml:space="preserve">Meyer-Zwiffelhoffer, Imperium Romanum  </t>
  </si>
  <si>
    <t>978-3-406-56267-9</t>
  </si>
  <si>
    <t>978-3-406-61551-1</t>
  </si>
  <si>
    <t>Geschichte des oströmischen Reiches 326-1453</t>
  </si>
  <si>
    <t>Byzanz</t>
  </si>
  <si>
    <t>Lilie</t>
  </si>
  <si>
    <t>Ralph-Johannes</t>
  </si>
  <si>
    <t xml:space="preserve">Lilie, Byzanz  </t>
  </si>
  <si>
    <t>978-3-406-41885-3</t>
  </si>
  <si>
    <t>978-3-406-61546-7</t>
  </si>
  <si>
    <t>Einführung in die Alte Geschichte</t>
  </si>
  <si>
    <t xml:space="preserve">Leppin, Einführung in die Alte Geschichte  </t>
  </si>
  <si>
    <t>978-3-406-66710-7</t>
  </si>
  <si>
    <t>978-3-406-65040-6</t>
  </si>
  <si>
    <t>Die Gladiatoren</t>
  </si>
  <si>
    <t>Mann</t>
  </si>
  <si>
    <t xml:space="preserve">Mann, Die Gladiatoren  </t>
  </si>
  <si>
    <t>978-3-406-64608-9</t>
  </si>
  <si>
    <t>978-3-406-64609-6</t>
  </si>
  <si>
    <t>Die Stadt und das Meer</t>
  </si>
  <si>
    <t>Das archaische Griechenland</t>
  </si>
  <si>
    <t>Stein-Hölkeskamp</t>
  </si>
  <si>
    <t>Elke</t>
  </si>
  <si>
    <t>Stein-Hölkeskamp, C.H.Beck Geschichte der Antike: Das archaische Griechenland</t>
  </si>
  <si>
    <t>978-3-406-67378-8</t>
  </si>
  <si>
    <t>978-3-406-67379-5</t>
  </si>
  <si>
    <t>Forum und Expansion</t>
  </si>
  <si>
    <t>Die römische Republik</t>
  </si>
  <si>
    <t>Blösel</t>
  </si>
  <si>
    <t>Blösel, C.H.Beck Geschichte der Antike: Die römische Republik</t>
  </si>
  <si>
    <t>978-3-406-67413-6</t>
  </si>
  <si>
    <t>978-3-406-67414-3</t>
  </si>
  <si>
    <t>Sprichwörter aus Irland, Schottland, Wales und der Bretagne</t>
  </si>
  <si>
    <t>Die Weisheit der Kelten</t>
  </si>
  <si>
    <t xml:space="preserve">Maier, Die Weisheit der Kelten  </t>
  </si>
  <si>
    <t>978-3-406-61355-5</t>
  </si>
  <si>
    <t>978-3-406-61356-2</t>
  </si>
  <si>
    <t>Geschichte Roms</t>
  </si>
  <si>
    <t xml:space="preserve">Reinhardt, Geschichte Roms  </t>
  </si>
  <si>
    <t>978-3-406-66666-7</t>
  </si>
  <si>
    <t>978-3-406-62283-0</t>
  </si>
  <si>
    <t>Geschichte und Kultur der Kelten</t>
  </si>
  <si>
    <t>Handbuch Altertumswissenschaft</t>
  </si>
  <si>
    <t xml:space="preserve">Handbuch der Altertumswissenschaft Bd. III 10  </t>
  </si>
  <si>
    <t>978-3-406-64142-8</t>
  </si>
  <si>
    <t>978-3-406-64143-5</t>
  </si>
  <si>
    <t>Handbuch der griechischen Literatur der Antike Bd. 1: Die Literatur der archaischen und klassischen Zeit</t>
  </si>
  <si>
    <t>978-3-406-57673-7</t>
  </si>
  <si>
    <t>978-3-406-61904-5</t>
  </si>
  <si>
    <t>Handbuch der griechischen Literatur der Antike Bd. 2: Die Literatur der klassischen und hellenistischen Zeit</t>
  </si>
  <si>
    <t>978-3-406-61818-5</t>
  </si>
  <si>
    <t>978-3-406-61828-4</t>
  </si>
  <si>
    <t>Der eine Gott und die vielen Herrscher</t>
  </si>
  <si>
    <t>Die Spätantike</t>
  </si>
  <si>
    <t>Pfeilschifter</t>
  </si>
  <si>
    <t>Rene</t>
  </si>
  <si>
    <t xml:space="preserve">Pfeilschifter, Die Spätantike  </t>
  </si>
  <si>
    <t>978-3-406-66014-6</t>
  </si>
  <si>
    <t>978-3-406-66015-3</t>
  </si>
  <si>
    <t>Die Legionen und das Imperium</t>
  </si>
  <si>
    <t>Die römische Kaiserzeit</t>
  </si>
  <si>
    <t>Eich</t>
  </si>
  <si>
    <t xml:space="preserve">Eich, Die römische Kaiserzeit  </t>
  </si>
  <si>
    <t>978-3-406-66012-2</t>
  </si>
  <si>
    <t>978-3-406-66013-9</t>
  </si>
  <si>
    <t>Israel und die verborgenen Ursprünge der Bibel</t>
  </si>
  <si>
    <t>Das vergessene Königreich</t>
  </si>
  <si>
    <t>Finkelstein</t>
  </si>
  <si>
    <t xml:space="preserve">Finkelstein, Das vergessene Königreich  </t>
  </si>
  <si>
    <t>978-3-406-66960-6</t>
  </si>
  <si>
    <t>978-3-406-66961-3</t>
  </si>
  <si>
    <t>Eine kurze Geschichte</t>
  </si>
  <si>
    <t>Die römische Stadt</t>
  </si>
  <si>
    <t>Zanker</t>
  </si>
  <si>
    <t xml:space="preserve">Zanker, Die römische Stadt  </t>
  </si>
  <si>
    <t>978-3-406-66248-5</t>
  </si>
  <si>
    <t>978-3-406-66249-2</t>
  </si>
  <si>
    <t>Eine Geschichte der Menschheit vor der Erfindung der Schrift</t>
  </si>
  <si>
    <t>Die Kinder des Prometheus</t>
  </si>
  <si>
    <t xml:space="preserve">Parzinger, Die Kinder des Prometheus </t>
  </si>
  <si>
    <t>978-3-406-66657-5</t>
  </si>
  <si>
    <t>978-3-406-66815-9</t>
  </si>
  <si>
    <t>Zeichen des Himmels und der Erde</t>
  </si>
  <si>
    <t>Die Wahrsagekunst im Alten Orient</t>
  </si>
  <si>
    <t xml:space="preserve">Maul, Die Wahrsagekunst im Alten Orient  </t>
  </si>
  <si>
    <t>978-3-406-64514-3</t>
  </si>
  <si>
    <t>978-3-406-64515-0</t>
  </si>
  <si>
    <t>Auf den Spuren der frühen Zivilisationen</t>
  </si>
  <si>
    <t>Geschichte der Sintflut</t>
  </si>
  <si>
    <t xml:space="preserve">Haarmann, Geschichte der Sintflut  </t>
  </si>
  <si>
    <t>978-3-406-65864-8</t>
  </si>
  <si>
    <t>978-3-406-65876-1</t>
  </si>
  <si>
    <t>Aufstieg einer Sekte zur Weltmacht</t>
  </si>
  <si>
    <t>Als unsere Welt christlich wurde</t>
  </si>
  <si>
    <t>Veyne</t>
  </si>
  <si>
    <t xml:space="preserve">Veyne, Als unsere Welt christlich wurde  </t>
  </si>
  <si>
    <t>978-3-406-60128-6</t>
  </si>
  <si>
    <t>978-3-406-61994-6</t>
  </si>
  <si>
    <t>Caesar</t>
  </si>
  <si>
    <t>Jehne</t>
  </si>
  <si>
    <t xml:space="preserve">Jehne, Caesar  </t>
  </si>
  <si>
    <t>978-3-406-41044-4</t>
  </si>
  <si>
    <t>978-3-406-66938-5</t>
  </si>
  <si>
    <t>Nero</t>
  </si>
  <si>
    <t>Malitz</t>
  </si>
  <si>
    <t xml:space="preserve">Malitz, Nero  </t>
  </si>
  <si>
    <t>978-3-406-65419-0</t>
  </si>
  <si>
    <t>978-3-406-65301-8</t>
  </si>
  <si>
    <t>Mythos, Werk und Tradition</t>
  </si>
  <si>
    <t>Sallaberger</t>
  </si>
  <si>
    <t>Walther</t>
  </si>
  <si>
    <t xml:space="preserve">Sallaberger, Das Gilgamesch-Epos  </t>
  </si>
  <si>
    <t>978-3-406-65213-4</t>
  </si>
  <si>
    <t>978-3-406-65214-1</t>
  </si>
  <si>
    <t>Geschichte des frühen Christentums</t>
  </si>
  <si>
    <t>Winkelmann</t>
  </si>
  <si>
    <t>Friedhelm</t>
  </si>
  <si>
    <t xml:space="preserve">Winkelmann, Geschichte frühes Christentum  </t>
  </si>
  <si>
    <t>978-3-406-44797-6</t>
  </si>
  <si>
    <t>978-3-406-66152-5</t>
  </si>
  <si>
    <t>Von Alexander bis Kleopatra</t>
  </si>
  <si>
    <t>Geschichte des Hellenismus</t>
  </si>
  <si>
    <t>Heinen</t>
  </si>
  <si>
    <t xml:space="preserve">Heinen, Geschichte des Hellenismus  </t>
  </si>
  <si>
    <t>978-3-406-48009-6</t>
  </si>
  <si>
    <t>978-3-406-65693-4</t>
  </si>
  <si>
    <t>Redner, Staatsmann, Philosoph</t>
  </si>
  <si>
    <t>Stroh</t>
  </si>
  <si>
    <t>Wilfried</t>
  </si>
  <si>
    <t xml:space="preserve">Stroh, Cicero  </t>
  </si>
  <si>
    <t>978-3-406-56240-2</t>
  </si>
  <si>
    <t>978-3-406-61562-7</t>
  </si>
  <si>
    <t>Das antike Kreta</t>
  </si>
  <si>
    <t>Chaniotis</t>
  </si>
  <si>
    <t>Angelos</t>
  </si>
  <si>
    <t xml:space="preserve">Chaniotis, Das antike Kreta  </t>
  </si>
  <si>
    <t>978-3-406-50850-9</t>
  </si>
  <si>
    <t>978-3-406-67329-0</t>
  </si>
  <si>
    <t>Augustus und seine Zeit</t>
  </si>
  <si>
    <t>Eck</t>
  </si>
  <si>
    <t xml:space="preserve">Eck, Augustus und seine Zeit  </t>
  </si>
  <si>
    <t>978-3-406-66686-5</t>
  </si>
  <si>
    <t>978-3-406-66687-2</t>
  </si>
  <si>
    <t>Alexander der Grosse</t>
  </si>
  <si>
    <t>Gehrke</t>
  </si>
  <si>
    <t xml:space="preserve">Gehrke, Alexander der Grosse  </t>
  </si>
  <si>
    <t>978-3-406-41043-7</t>
  </si>
  <si>
    <t>978-3-406-66030-6</t>
  </si>
  <si>
    <t>Wirtschaftsgeschichte der Antike</t>
  </si>
  <si>
    <t>Sommer</t>
  </si>
  <si>
    <t xml:space="preserve">Sommer, Wirtschaftsgeschichte der Antike  </t>
  </si>
  <si>
    <t>978-3-406-65480-0</t>
  </si>
  <si>
    <t>978-3-406-65481-7</t>
  </si>
  <si>
    <t>978-3-406-69082-2</t>
  </si>
  <si>
    <t>978-3-406-69081-5</t>
  </si>
  <si>
    <t>Leppin, Die fremde Reformation</t>
  </si>
  <si>
    <t>Schorn-Schütte, Die Reformation</t>
  </si>
  <si>
    <t>978-3-406-70106-1</t>
  </si>
  <si>
    <t>978-3-406-69687-9</t>
  </si>
  <si>
    <t>Schilling, Martin Luther (Sonderausgabe)</t>
  </si>
  <si>
    <t>978-3-406-68674-0 </t>
  </si>
  <si>
    <t>978-3-406-68673-3</t>
  </si>
  <si>
    <t>Scheible, Melanchthon</t>
  </si>
  <si>
    <t>978-3-406-69608-4</t>
  </si>
  <si>
    <t>978-3-406-69607-7</t>
  </si>
  <si>
    <t>Kaufmann, Erlöste und Verdammte</t>
  </si>
  <si>
    <t>978-3-406-69812-5</t>
  </si>
  <si>
    <t>978-3-406-69811-8</t>
  </si>
  <si>
    <t>Scholz, Habe ich nicht genug Tumult ausgelöst?</t>
  </si>
  <si>
    <t>978-3-406-69732-6</t>
  </si>
  <si>
    <t>978-3-406-69731-9</t>
  </si>
  <si>
    <t>Claussen, 95 Fragen: Reformation</t>
  </si>
  <si>
    <t>Altertumswissenschaft 2016</t>
  </si>
  <si>
    <t>Schuller, Cicero</t>
  </si>
  <si>
    <t>Geschichte des Mittelalters und der Neuzeit 2016</t>
  </si>
  <si>
    <t>Geschichte des 20. - 21. Jahrhunderts 2016</t>
  </si>
  <si>
    <t>978-3-406-69838-5</t>
  </si>
  <si>
    <t>Philosophie 2016</t>
  </si>
  <si>
    <t>Religion und Theologie 2016</t>
  </si>
  <si>
    <t>978-3-406-70331-7</t>
  </si>
  <si>
    <t>978-3-406-68866-9</t>
  </si>
  <si>
    <t>Literatur und Sprache 2016</t>
  </si>
  <si>
    <t>978-3-406-68207-0</t>
  </si>
  <si>
    <t>Sprengel, Rudolf Borchardt</t>
  </si>
  <si>
    <t>Musikgeschichte und musikalische Werkführer 2016</t>
  </si>
  <si>
    <t>Naturkunde, Psychologie und Medizin 2016</t>
  </si>
  <si>
    <t>Politik, Wirtschaft und Gesellschaft 2016</t>
  </si>
  <si>
    <t>III/2017</t>
  </si>
  <si>
    <t>Altertumswissenschaft 2015</t>
  </si>
  <si>
    <t>Geschichte des 20. - 21. Jahrhunderts 2015</t>
  </si>
  <si>
    <t>Geschichte des Mittelalters und der Neuzeit 2015</t>
  </si>
  <si>
    <t>Literatur und Sprache 2015</t>
  </si>
  <si>
    <t>Musikgeschichte und musikalische Werkführer 2015</t>
  </si>
  <si>
    <t>Naturkunde, Psychologie und Medizin 2015</t>
  </si>
  <si>
    <t>Philosophie 2015</t>
  </si>
  <si>
    <t>Politik, Wirtschaft und Gesellschaft 2015</t>
  </si>
  <si>
    <t>Religion und Theologie 2015</t>
  </si>
  <si>
    <t>Altertumswissenschaft 2017</t>
  </si>
  <si>
    <t>Literatur und Sprache 2017</t>
  </si>
  <si>
    <t>Geschichte des Mittelalters und der Neuzeit 2017</t>
  </si>
  <si>
    <t>Musikgeschichte und musikalische Werkführer 2017</t>
  </si>
  <si>
    <t>Naturkunde, Psychologie und Medizin 2017</t>
  </si>
  <si>
    <t>Philosophie 2017</t>
  </si>
  <si>
    <t>Politik, Wirtschaft und Gesellschaft 2017</t>
  </si>
  <si>
    <t xml:space="preserve">Update "500 Jahre Reformation" </t>
  </si>
  <si>
    <t>Religion und Theologie 2017</t>
  </si>
  <si>
    <t>Geschichte des 20. - 21. Jahrhunderts 2017</t>
  </si>
  <si>
    <t>1 </t>
  </si>
  <si>
    <t>Paket Altertumswissenschaft 2016 (15)</t>
  </si>
  <si>
    <t>Paket Geschichte des Mittelalters und der Neuzeit 2016 (19)</t>
  </si>
  <si>
    <t>Paket Geschichte des 20. - 21. Jahrhunderts 2016 (22)</t>
  </si>
  <si>
    <t>Paket Philosophie 2016 (11)</t>
  </si>
  <si>
    <t>Paket Religion und Theologie 2016 (9)</t>
  </si>
  <si>
    <t>Paket Literatur und Sprache 2016 (10)</t>
  </si>
  <si>
    <t>Paket Musikgeschichte und musikalische Werkführer 2016 (7)</t>
  </si>
  <si>
    <t>Paket Naturkunde, Psychologie und Medizin 2016 (9)</t>
  </si>
  <si>
    <t>Paket Politik, Wirtschaft und Gesellschaft 2016 (24)</t>
  </si>
  <si>
    <t>GESAMTPAKET 2016 (126)</t>
  </si>
  <si>
    <t>Paket Altertumswissenschaft 2015 (38)</t>
  </si>
  <si>
    <t>Paket Geschichte des Mittelalters und der Neuzeit 2015 (86)</t>
  </si>
  <si>
    <t>Paket Geschichte des 20. - 21. Jahrhunderts 2015 (105)</t>
  </si>
  <si>
    <t>Paket Philosophie 2015 (44)</t>
  </si>
  <si>
    <t>Paket Religion und Theologie 2015 (47)</t>
  </si>
  <si>
    <t>Paket Literatur und Sprache 2015 (20)</t>
  </si>
  <si>
    <t>Paket Musikgeschichte und musikalische Werkführer 2015 (17)</t>
  </si>
  <si>
    <t>Paket Naturkunde, Psychologie und Medizin 2015 (33)</t>
  </si>
  <si>
    <t>Paket Politik, Wirtschaft und Gesellschaft 2015 (54)</t>
  </si>
  <si>
    <t>GESAMTPAKET 2015 (444)</t>
  </si>
  <si>
    <t>Netto-Warenwert</t>
  </si>
  <si>
    <t>Zwischensumme</t>
  </si>
  <si>
    <t>Zwischensumme Rechnungsbetrag</t>
  </si>
  <si>
    <t>Mengennachlass</t>
  </si>
  <si>
    <t>Rechnungsbetrag netto Händler an Bibliothek</t>
  </si>
  <si>
    <t>Rechnungsbetrag brutto Händler an Bibliothek (19 % MwSt)</t>
  </si>
  <si>
    <t>Händlerrabatt</t>
  </si>
  <si>
    <t>Gesamtrabatt auf unserer Rechnung an Händler</t>
  </si>
  <si>
    <t>Rechnungsbetrag netto Verlag an Händler</t>
  </si>
  <si>
    <t>Rechnungsbetrag brutto Verlag an Händler (19% MwSt)</t>
  </si>
  <si>
    <t xml:space="preserve">Sonderpaket "500 Jahre Reformation" </t>
  </si>
  <si>
    <t>Paket Altertumswissenschaft 2017 (11)</t>
  </si>
  <si>
    <t>Paket Geschichte des 20. - 21. Jahrhunderts 2017 (21)</t>
  </si>
  <si>
    <t>Paket Philosophie 2017 (5)</t>
  </si>
  <si>
    <t>Paket Religion und Theologie 2017 (11)</t>
  </si>
  <si>
    <t>Paket Literatur und Sprache 2017 (9)</t>
  </si>
  <si>
    <t>Paket Musikgeschichte und musikalische Werkführer 2017 (2)</t>
  </si>
  <si>
    <t>Update Sonderpaket "500 Jahre Reformation" (3)</t>
  </si>
  <si>
    <t>Frühbuchernachlass wegen Paketkauf bis 31.07.2017</t>
  </si>
  <si>
    <t>Frühbuchernachlass wegen Paketkauf bis 30.09.2017</t>
  </si>
  <si>
    <t>Bestelldatum:</t>
  </si>
  <si>
    <t>Endkunde:</t>
  </si>
  <si>
    <t>Buchhandlung:</t>
  </si>
  <si>
    <t> 04.05.2016</t>
  </si>
  <si>
    <t> 07.03.2016</t>
  </si>
  <si>
    <t>Boor, Geschichte der deutschen Literatur Band 10: 
Geschichte der deutschsprachigen Literatur von 1918-1933</t>
  </si>
  <si>
    <t>Esch, Rom. Vom Mittelalter zur Renaissance</t>
  </si>
  <si>
    <t>Hochgeschwender, Die Amerikanische Revolution</t>
  </si>
  <si>
    <t>North, Zwischen Hafen und Horizont. Weltgeschichte der Meere</t>
  </si>
  <si>
    <t>Anders, Musikphilosophische Schriften. Texte und Dokumente</t>
  </si>
  <si>
    <t>Bähr, Werner von Siemens (dt. Ausgabe)</t>
  </si>
  <si>
    <t>Calic, Südosteuropa. Weltgeschichte einer Region</t>
  </si>
  <si>
    <t>Görtemaker, Die Akte Rosenburg. Das Bundesministerium der Justiz und die NS-Zeit</t>
  </si>
  <si>
    <t>Paket Geschichte des Mittelalters und der Neuzeit 2017 (22)</t>
  </si>
  <si>
    <t xml:space="preserve">Lüders, Die den Sturm ernten. Wie der Westen Syrien ins Unheil stürzte </t>
  </si>
  <si>
    <t>Neudeck, In uns allen steckt ein Flüchtling. Ein Vermächtnis</t>
  </si>
  <si>
    <t>Plumpe, Carl Duisberg 1861-1935. Anatomie eines Industriellen</t>
  </si>
  <si>
    <t>Spoerer, C&amp;A (dt. Ausgabe)</t>
  </si>
  <si>
    <t>Spoerer, C&amp;A (engl. Ausgabe)</t>
  </si>
  <si>
    <t>Theiner, Robert Bosch. Unternehmer im Zeitalter der Extreme</t>
  </si>
  <si>
    <t xml:space="preserve">Reinhardt, Die Tyrannei der Tugend. Calvin und die Reformation in Genf </t>
  </si>
  <si>
    <t>Schilling, 1517. Weltgeschichte eines Jahres</t>
  </si>
  <si>
    <t>Huber, Glaubensfragen. Eine evangelische Orientierung</t>
  </si>
  <si>
    <t>Reinhardt, Pontifex. Die Geschichte der Päpste</t>
  </si>
  <si>
    <t>Rüpke, Pantheon. Geschichte der antiken Religionen</t>
  </si>
  <si>
    <t>Schäfer, Zwei Götter im Himmel. Gottesvorstellungen in der jüdischen Antike</t>
  </si>
  <si>
    <t>Spierling, Ungeheuer ist der Mensch. Eine Geschichte der Ethik von Sokrates bis Adorno</t>
  </si>
  <si>
    <t>Arendt, Schreib doch mal 'hard facts' über Dich. Briefe 1939 bis 1975</t>
  </si>
  <si>
    <t xml:space="preserve">Baur, Einsame Klasse. Das Leben der Marlene Dietrich </t>
  </si>
  <si>
    <t>Osterhammel, Die Flughöhe der Adler. Historische Essays zur globalen Gegenwart</t>
  </si>
  <si>
    <t>Reformation bei C.H.Beck 2016</t>
  </si>
  <si>
    <t>Zeitschrift</t>
  </si>
  <si>
    <t>ISSN</t>
  </si>
  <si>
    <r>
      <rPr>
        <b/>
        <sz val="11"/>
        <color rgb="FFFF0000"/>
        <rFont val="Calibri"/>
        <family val="2"/>
        <scheme val="minor"/>
      </rPr>
      <t>NEU!</t>
    </r>
    <r>
      <rPr>
        <b/>
        <sz val="11"/>
        <color theme="1"/>
        <rFont val="Calibri"/>
        <family val="2"/>
        <scheme val="minor"/>
      </rPr>
      <t xml:space="preserve">   Zeitschrift für Ideengeschichte</t>
    </r>
  </si>
  <si>
    <t>1863-8937</t>
  </si>
  <si>
    <t>nicht verfügbar</t>
  </si>
  <si>
    <t>Gnomon</t>
  </si>
  <si>
    <t>0017-1417 </t>
  </si>
  <si>
    <t>Journal of Modern European History (JMEH)</t>
  </si>
  <si>
    <t>1611-8944 </t>
  </si>
  <si>
    <t>* Campuslizenz, Zugriff wahlweise per IP-Check oder per Login</t>
  </si>
  <si>
    <t>* vollständige Nutzungsbedingungen: siehe http://elibrary.chbeck.de/</t>
  </si>
  <si>
    <t>Onlinezugang Archivjahrgänge</t>
  </si>
  <si>
    <t>auf Anfrage</t>
  </si>
  <si>
    <t>Tabellenbaltt eJournals: Preisübersicht zur unseren Onlinelizenzen der Zeitschriften ZIG, GNOMON, JMEH</t>
  </si>
  <si>
    <t>ja</t>
  </si>
  <si>
    <t>978-3-406-70078-1</t>
  </si>
  <si>
    <t>nein</t>
  </si>
  <si>
    <t>nn bekannt</t>
  </si>
  <si>
    <t>978-3-406-70659-2</t>
  </si>
  <si>
    <t>Maercker, Trauma und Traumafolgestörungen</t>
  </si>
  <si>
    <t>978-3-406-70890-9</t>
  </si>
  <si>
    <t>978-3-406-71088-9</t>
  </si>
  <si>
    <t>978-3-406-68936-9</t>
  </si>
  <si>
    <t>Die Regelung des Mengenrabattes aus dem Vorjahr behalten wir bei:</t>
  </si>
  <si>
    <r>
      <t xml:space="preserve">Remote Access: über Ezproxy, VPN-Einwahl und jetzt neu </t>
    </r>
    <r>
      <rPr>
        <b/>
        <sz val="10"/>
        <color indexed="8"/>
        <rFont val="Arial"/>
        <family val="2"/>
      </rPr>
      <t>Shibboleth!</t>
    </r>
  </si>
  <si>
    <t xml:space="preserve">GESAMTPAKET </t>
  </si>
  <si>
    <t>GESAMTPAKET</t>
  </si>
  <si>
    <t xml:space="preserve">Backlist 1960 bis 2015 </t>
  </si>
  <si>
    <t>71300-2</t>
  </si>
  <si>
    <t>71301-9</t>
  </si>
  <si>
    <t>71303-3</t>
  </si>
  <si>
    <t>71309-5</t>
  </si>
  <si>
    <t>71306-4</t>
  </si>
  <si>
    <t>71308-8</t>
  </si>
  <si>
    <t>71302-6</t>
  </si>
  <si>
    <t>71304-0</t>
  </si>
  <si>
    <t>71305-7</t>
  </si>
  <si>
    <t>71307-1</t>
  </si>
  <si>
    <t>Woller, Geschichte Italiens im 20. Jahrhundert</t>
  </si>
  <si>
    <t>Brüggemeier, Geschichte Großbritanniens im 20. Jh.</t>
  </si>
  <si>
    <t xml:space="preserve">Calic, Geschichte Jugoslawiens im 20. Jh. </t>
  </si>
  <si>
    <t xml:space="preserve">Borodziej, Geschichte Polens im 20. Jh. </t>
  </si>
  <si>
    <t>Mauch, Die amerikanischen Präsidenten</t>
  </si>
  <si>
    <t>Peter, Kulturgeschichte der deutschen Küche</t>
  </si>
  <si>
    <t xml:space="preserve">Türcke, Philosophie des Traums </t>
  </si>
  <si>
    <t>Paket Naturkunde, Psychologie und Medizin 2017 (9)</t>
  </si>
  <si>
    <t>Paket Politik, Wirtschaft und Gesellschaft 2017 (28)</t>
  </si>
  <si>
    <t>GESAMTPAKET 2017 (121)</t>
  </si>
  <si>
    <t>verfügbar</t>
  </si>
  <si>
    <t>Bestellzeichen:</t>
  </si>
  <si>
    <t>978-3-406-71467-2</t>
  </si>
  <si>
    <t>978-3-406-71466-5</t>
  </si>
  <si>
    <t>Bringmann, Geschichte der römischen Republik</t>
  </si>
  <si>
    <t>Klaus;</t>
  </si>
  <si>
    <t>Geschichte der römischen Republik</t>
  </si>
  <si>
    <t>Von den Anfängen bis Augustus</t>
  </si>
  <si>
    <t>Herbst 17</t>
  </si>
  <si>
    <t>978-3-406-70971-5</t>
  </si>
  <si>
    <t>978-3-406-70970-8</t>
  </si>
  <si>
    <t>Marek, Geschichte Kleinasiens in der Antike</t>
  </si>
  <si>
    <t>Marek</t>
  </si>
  <si>
    <t>Geschichte Kleinasiens in der Antike</t>
  </si>
  <si>
    <t>978-3-406-71407-8</t>
  </si>
  <si>
    <t>978-3-406-71406-1</t>
  </si>
  <si>
    <t>Beck'sche Reihe, Bd. 2877</t>
  </si>
  <si>
    <t>Radner</t>
  </si>
  <si>
    <t>Karen</t>
  </si>
  <si>
    <t>Mesopotamien</t>
  </si>
  <si>
    <t>Die frühen Hochkulturen an Euphrat und Tigris</t>
  </si>
  <si>
    <t>978-3-406-64111-4</t>
  </si>
  <si>
    <t>978-3-406-64101-5</t>
  </si>
  <si>
    <t>Hans-Joachoim</t>
  </si>
  <si>
    <t>Geschichte der Welt Frühe Zivilisationen</t>
  </si>
  <si>
    <t>Die Welt vor 600</t>
  </si>
  <si>
    <t>978-3-406-71176-3</t>
  </si>
  <si>
    <t>978-3-406-71175-6</t>
  </si>
  <si>
    <t>Knauß, Die Kunst der Antike</t>
  </si>
  <si>
    <t>Knauß</t>
  </si>
  <si>
    <t>Die Kunst der Antike</t>
  </si>
  <si>
    <t>Meisterwerke der Münchner Antikensammlungen</t>
  </si>
  <si>
    <t>978-3-406-68326-8</t>
  </si>
  <si>
    <t>978-3-406-68325-1</t>
  </si>
  <si>
    <t>Handbuch der bayerischen Geschichte, Bd. I/1</t>
  </si>
  <si>
    <t>Alois</t>
  </si>
  <si>
    <t>Handbuch der bayerischen Geschichte Bd. I: Das Alte Bayern</t>
  </si>
  <si>
    <t>Erster Teil: Von der Vorgeschichte bis zum Hochmittelalter</t>
  </si>
  <si>
    <t>978-3-406-70711-7</t>
  </si>
  <si>
    <t>978-3-406-70710-0</t>
  </si>
  <si>
    <t>Gerlach, Der Mord an den europäischen Juden</t>
  </si>
  <si>
    <t>Frühjahr 2017</t>
  </si>
  <si>
    <t>978-3-406-71368-2</t>
  </si>
  <si>
    <t>978-3-406-71367-5 </t>
  </si>
  <si>
    <t>Dalos, Der letzte Zar</t>
  </si>
  <si>
    <t>Der letzte Zar</t>
  </si>
  <si>
    <t>Der Untergang des Hauses Romanow</t>
  </si>
  <si>
    <t>978-3-406-71423-8</t>
  </si>
  <si>
    <t>978-3-406-71422-1</t>
  </si>
  <si>
    <t>Weisenborn, Liebe in Zeiten des Hochverrats</t>
  </si>
  <si>
    <t xml:space="preserve">Weisenborn </t>
  </si>
  <si>
    <t>Joy</t>
  </si>
  <si>
    <t>Weisenborn</t>
  </si>
  <si>
    <t>Günther</t>
  </si>
  <si>
    <t>Liebe in Zeiten des Hochverrats</t>
  </si>
  <si>
    <t>Tagebücher und Briefe aus dem Gefängnis 1942-1945</t>
  </si>
  <si>
    <t>978-3-406-71409-2</t>
  </si>
  <si>
    <t>978-3-406-71408-5 </t>
  </si>
  <si>
    <t>Hildermeier, Geschichte der Sowjetunion 1917-1991</t>
  </si>
  <si>
    <t>Hildermeier</t>
  </si>
  <si>
    <t>Geschichte der Sowjetunion 1917-1991</t>
  </si>
  <si>
    <t>Entstehung und Niedergang des ersten sozialistischen Staates</t>
  </si>
  <si>
    <t>978-3-406-71398-9</t>
  </si>
  <si>
    <t>978-3-406-71397-2</t>
  </si>
  <si>
    <t>Meifort, Ralf Dahrendorf </t>
  </si>
  <si>
    <t>Meifort</t>
  </si>
  <si>
    <t>Franziska</t>
  </si>
  <si>
    <t>Ralf Dahrendorf</t>
  </si>
  <si>
    <t>978-3-406-67904-9 </t>
  </si>
  <si>
    <t>978-3-406-67903-2 </t>
  </si>
  <si>
    <t>Beck Paperback, Bd. 6172</t>
  </si>
  <si>
    <t>Süß</t>
  </si>
  <si>
    <t>'Ein Volk, ein Reich, ein Führer'</t>
  </si>
  <si>
    <t>Die deutsche Gesellschaft im Dritten Reich</t>
  </si>
  <si>
    <t>978-3-406-71347-7</t>
  </si>
  <si>
    <t>978-3-406-71346-0</t>
  </si>
  <si>
    <t>Beck Paperback, Bd. 6287</t>
  </si>
  <si>
    <t>Marx</t>
  </si>
  <si>
    <t>Mugabe</t>
  </si>
  <si>
    <t>Ein afrikanischer Tyrann</t>
  </si>
  <si>
    <t>978-3-406-71356-9</t>
  </si>
  <si>
    <t>978-3-406-71355-2</t>
  </si>
  <si>
    <t>Beck Paperback, Bd. 6289</t>
  </si>
  <si>
    <t>Mommsen</t>
  </si>
  <si>
    <t>Margarete</t>
  </si>
  <si>
    <t>Das Putin-Syndikat</t>
  </si>
  <si>
    <t>Russland im Griff der Geheimdienstler</t>
  </si>
  <si>
    <t>978-3-406-71447-4</t>
  </si>
  <si>
    <t>978-3-406-71446-7</t>
  </si>
  <si>
    <t>Beck Paperback, Bd. 6294</t>
  </si>
  <si>
    <t> National Intelligence Council</t>
  </si>
  <si>
    <t>Die Welt im Jahr 2035</t>
  </si>
  <si>
    <t>Gesehen von der CIA</t>
  </si>
  <si>
    <t>978-3-406-70696-7</t>
  </si>
  <si>
    <t>978-3-406-70642-4</t>
  </si>
  <si>
    <t>Beck'sche Reihe, Bd. 2517</t>
  </si>
  <si>
    <t>Felix</t>
  </si>
  <si>
    <t>Claude Monet</t>
  </si>
  <si>
    <t>978-3-406-71236-4</t>
  </si>
  <si>
    <t>978-3-406-71235-7</t>
  </si>
  <si>
    <t>Beck'sche Reihe, Bd. 2878</t>
  </si>
  <si>
    <t>Terhoeven</t>
  </si>
  <si>
    <t>Die Rote Armee Fraktion</t>
  </si>
  <si>
    <t>Eine Geschichte terroristischer Gewalt</t>
  </si>
  <si>
    <t>978-3-406-71413-9</t>
  </si>
  <si>
    <t>978-3-406-71412-2</t>
  </si>
  <si>
    <t>Beck Paperback, Bd. 6286</t>
  </si>
  <si>
    <t>Krone-Schmalz</t>
  </si>
  <si>
    <t>Gabriele</t>
  </si>
  <si>
    <t>Eiszeit</t>
  </si>
  <si>
    <t>Wie Russland dämonisiert wird und warum das so gefährlich ist</t>
  </si>
  <si>
    <t>978-3-406-71380-4</t>
  </si>
  <si>
    <t>978-3-406-71379-8</t>
  </si>
  <si>
    <t>Fauvelle, Das goldene Rhinozeros</t>
  </si>
  <si>
    <t>Fauvelle</t>
  </si>
  <si>
    <t>François-Xavier</t>
  </si>
  <si>
    <t>Das goldene Rhinozeros</t>
  </si>
  <si>
    <t>Afrika im Mittelalter</t>
  </si>
  <si>
    <t>978-3-406-71352-1</t>
  </si>
  <si>
    <t>978-3-406-71351-4</t>
  </si>
  <si>
    <t>Beck Paperback, Bd. 6290</t>
  </si>
  <si>
    <t>Billig</t>
  </si>
  <si>
    <t>Die Karte des Piri Re'is</t>
  </si>
  <si>
    <t>Das vergessene Wissen der Araber und die Entdeckung Amerikas</t>
  </si>
  <si>
    <t>978-3-406-71205-0</t>
  </si>
  <si>
    <t>978-3-406-71204-3</t>
  </si>
  <si>
    <t>Koerner, Die Reformation des Bildes</t>
  </si>
  <si>
    <t>Koerner</t>
  </si>
  <si>
    <t>Joseph Leo</t>
  </si>
  <si>
    <t>Die Reformation des Bildes</t>
  </si>
  <si>
    <t>978-3-406-69877-4</t>
  </si>
  <si>
    <t>978-3-406-69876-7</t>
  </si>
  <si>
    <t>Roeck, Der Morgen der Welt </t>
  </si>
  <si>
    <t>Roeck</t>
  </si>
  <si>
    <t>Der Morgen der Welt</t>
  </si>
  <si>
    <t>Geschichte der Renaissance</t>
  </si>
  <si>
    <t>978-3-406-71417-7 </t>
  </si>
  <si>
    <t>978-3-406-71416-0</t>
  </si>
  <si>
    <t>Bähr, Werner von Siemens (engl.) </t>
  </si>
  <si>
    <t>Werner von Siemens</t>
  </si>
  <si>
    <t>978-3-406-68532-3</t>
  </si>
  <si>
    <t>978-3-406-68531-6</t>
  </si>
  <si>
    <t>van Gogh, 'Manch einer hat ein großes Feuer ...'</t>
  </si>
  <si>
    <t>Van Gogh</t>
  </si>
  <si>
    <t>Vincent</t>
  </si>
  <si>
    <t> 'Manch einer hat ein großes Feuer in seiner Seele'</t>
  </si>
  <si>
    <t>Die Briefe</t>
  </si>
  <si>
    <t>978-3-406-71172-5</t>
  </si>
  <si>
    <t>978-3-406-71171-8</t>
  </si>
  <si>
    <t>Lütteken, Mozart</t>
  </si>
  <si>
    <t>Leben und Musik im Zeitalter der Aufklärung</t>
  </si>
  <si>
    <t>978-3-406-71449-8</t>
  </si>
  <si>
    <t>978-3-406-71448-1</t>
  </si>
  <si>
    <t>Galfard, Das Universum in deiner Hand</t>
  </si>
  <si>
    <t>Galfard</t>
  </si>
  <si>
    <t>Christophe</t>
  </si>
  <si>
    <t>Das Universum in deiner Hand</t>
  </si>
  <si>
    <t>Die unglaubliche Reise durch die Weiten von Raum und Zeit und zu den Dingen dahinter</t>
  </si>
  <si>
    <t>978-3-406-71329-3</t>
  </si>
  <si>
    <t>978-3-406-71328-6</t>
  </si>
  <si>
    <t>Warnecke, Das Geheimnis der Winterschläfer</t>
  </si>
  <si>
    <t>Warnecke</t>
  </si>
  <si>
    <t>Lisa</t>
  </si>
  <si>
    <t>Das Geheimnis der Winterschläfer</t>
  </si>
  <si>
    <t>Reisen in eine verborgene Welt</t>
  </si>
  <si>
    <t>978-3-406-71388-0</t>
  </si>
  <si>
    <t>978-3-406-71387-3</t>
  </si>
  <si>
    <t>Küster, Deutsche Landschaften</t>
  </si>
  <si>
    <t>Hansjörg</t>
  </si>
  <si>
    <t>Deutsche Landschaften</t>
  </si>
  <si>
    <t>Von Rügen bis zum Donautal</t>
  </si>
  <si>
    <t>978-3-406-71425-2</t>
  </si>
  <si>
    <t>978-3-406-71424-5</t>
  </si>
  <si>
    <t>Beck'sche Reihe, Bd. 2047</t>
  </si>
  <si>
    <t>Schneble</t>
  </si>
  <si>
    <t>Epilepsie</t>
  </si>
  <si>
    <t>Erscheinungsformen, Ursachen, Behandlung</t>
  </si>
  <si>
    <t>978-3-406-64057-5</t>
  </si>
  <si>
    <t>978-3-406-64056-8</t>
  </si>
  <si>
    <t>Beck'sche Reihe, Bd. 2804</t>
  </si>
  <si>
    <t>Jaeggi</t>
  </si>
  <si>
    <t>Rahel</t>
  </si>
  <si>
    <t>Sozialphilosophie</t>
  </si>
  <si>
    <t>978-3-406-71229-6</t>
  </si>
  <si>
    <t>978-3-406-71228-9</t>
  </si>
  <si>
    <t>Bohnet, What works</t>
  </si>
  <si>
    <t>Bohnet</t>
  </si>
  <si>
    <t>Iris</t>
  </si>
  <si>
    <t> What works</t>
  </si>
  <si>
    <t>Wie Verhaltensdesign die Gleichstellung revolutionieren kann</t>
  </si>
  <si>
    <t>978-3-406-71174-9</t>
  </si>
  <si>
    <t>978-3-406-71173-2</t>
  </si>
  <si>
    <t>Winkler, Zerbricht der Westen?</t>
  </si>
  <si>
    <t>Zerbricht der Westen?</t>
  </si>
  <si>
    <t>Über die gegenwärtige Krise in Europa und Amerika</t>
  </si>
  <si>
    <t>978-3-406-71669-0</t>
  </si>
  <si>
    <t>978-3-406-71378-1</t>
  </si>
  <si>
    <t>Beck Paperback, Bd. 1574</t>
  </si>
  <si>
    <t>Schetter</t>
  </si>
  <si>
    <t>Kleine Geschichte Afghanistans</t>
  </si>
  <si>
    <t>978-3-406-71497-9</t>
  </si>
  <si>
    <t>978-3-406-71496-2</t>
  </si>
  <si>
    <t>Beck Paperback, Bd. 6269</t>
  </si>
  <si>
    <t>Henette</t>
  </si>
  <si>
    <t>Stéphanie</t>
  </si>
  <si>
    <t>Sacriste</t>
  </si>
  <si>
    <t>Guillaume</t>
  </si>
  <si>
    <t>Vauchez</t>
  </si>
  <si>
    <t>Antoine</t>
  </si>
  <si>
    <t>Für ein anderes Europa</t>
  </si>
  <si>
    <t>Vertrag zur Demokratisierung der Eurozone</t>
  </si>
  <si>
    <t>978-3-406-71411-5</t>
  </si>
  <si>
    <t>978-3-406-71410-8</t>
  </si>
  <si>
    <t>Beck Paperback, Bd. 6284</t>
  </si>
  <si>
    <t>Ungleiche Brüder</t>
  </si>
  <si>
    <t>Russen und Ukrainer vom Mittelalter bis zur Gegenwart</t>
  </si>
  <si>
    <t>978-3-406-71365-1</t>
  </si>
  <si>
    <t>978-3-406-71364-4</t>
  </si>
  <si>
    <t>Beck Paperback, Bd. 6291</t>
  </si>
  <si>
    <t>Geschichte der USA</t>
  </si>
  <si>
    <t>Von der ersten Kolonie bis zur Gegenwart</t>
  </si>
  <si>
    <t>978-3-406-71293-7</t>
  </si>
  <si>
    <t>978-3-406-71292-0</t>
  </si>
  <si>
    <t>Beck'sche Reihe, Bd. 2385</t>
  </si>
  <si>
    <t>978-3-406-71115-2</t>
  </si>
  <si>
    <t>978-3-406-71114-5</t>
  </si>
  <si>
    <t>Beck'sche Reihe, Bd. 2793</t>
  </si>
  <si>
    <t>Wein</t>
  </si>
  <si>
    <t>Geschichte und Genuss</t>
  </si>
  <si>
    <t>978-3-406-70987-6</t>
  </si>
  <si>
    <t>978-3-406-70986-9</t>
  </si>
  <si>
    <t>Beck'sche Reihe, Bd. 2872</t>
  </si>
  <si>
    <t>Die Slawen</t>
  </si>
  <si>
    <t>978-3-406-71427-6</t>
  </si>
  <si>
    <t>978-3-406-71426-9</t>
  </si>
  <si>
    <t>Koenen, Die Farbe Rot</t>
  </si>
  <si>
    <t>Koenen</t>
  </si>
  <si>
    <t>Die Farbe Rot</t>
  </si>
  <si>
    <t>Ursprünge und Geschichte des Kommunismus</t>
  </si>
  <si>
    <t>978-3-406-71168-8</t>
  </si>
  <si>
    <t>978-3-406-71167-1</t>
  </si>
  <si>
    <t>Mekhennet, Nur wenn du allein kommst </t>
  </si>
  <si>
    <t>Mekhennet</t>
  </si>
  <si>
    <t>Souad</t>
  </si>
  <si>
    <t>Nur wenn du allein kommst</t>
  </si>
  <si>
    <t>Eine Reporterin hinter den Fronten des Jihad</t>
  </si>
  <si>
    <t>978-3-406-70852-7</t>
  </si>
  <si>
    <t>Sayer, Warum wir uns die Reichen nicht leisten können </t>
  </si>
  <si>
    <t>Andrew</t>
  </si>
  <si>
    <t>978-3-406-65344-5</t>
  </si>
  <si>
    <t>Beck Paperback, Bd. 6121</t>
  </si>
  <si>
    <t>Ioannis</t>
  </si>
  <si>
    <t>Kleine Geschichte Griechenlands</t>
  </si>
  <si>
    <t>Von der Staatsgründung bis heute</t>
  </si>
  <si>
    <t>978-3-406-71432-0</t>
  </si>
  <si>
    <t>978-3-406-71431-3</t>
  </si>
  <si>
    <t>Beck'sche Reihe, Bd. 2874</t>
  </si>
  <si>
    <t>Erben</t>
  </si>
  <si>
    <t>Architekturtheorie</t>
  </si>
  <si>
    <t>978-3-406-71514-3</t>
  </si>
  <si>
    <t>978-3-406-71513-6 </t>
  </si>
  <si>
    <t>Beck'sche Reihe, Bd. 2875</t>
  </si>
  <si>
    <t>Fahrmeir</t>
  </si>
  <si>
    <t>Deutsche Geschichte</t>
  </si>
  <si>
    <t>978-3-406-71231-9 </t>
  </si>
  <si>
    <t>978-3-406-71230-2</t>
  </si>
  <si>
    <t>Kendi, Gebrandmarkt </t>
  </si>
  <si>
    <t>Kendi</t>
  </si>
  <si>
    <t>Ibram X.</t>
  </si>
  <si>
    <t>Gebrandmarkt</t>
  </si>
  <si>
    <t>Die wahre Geschichte des Rassismus in Amerika</t>
  </si>
  <si>
    <t>978-3-406-71403-0 </t>
  </si>
  <si>
    <t>978-3-406-71402-3</t>
  </si>
  <si>
    <t>Kermani, Entlang den Gräben </t>
  </si>
  <si>
    <t>Entlang den Gräben</t>
  </si>
  <si>
    <t>Eine Reise durch das östliche Europa bis nach Isfahan</t>
  </si>
  <si>
    <t>978-3-406-72043-7</t>
  </si>
  <si>
    <t>978-3-406-72042-0</t>
  </si>
  <si>
    <t>Beck Paperback, Bd. 6307</t>
  </si>
  <si>
    <t>978-3-406-71354-5</t>
  </si>
  <si>
    <t>978-3-406-71353-8</t>
  </si>
  <si>
    <t>Kennedy, Das Kalifat</t>
  </si>
  <si>
    <t> Kennedy</t>
  </si>
  <si>
    <t>Hugh</t>
  </si>
  <si>
    <t>Das Kalifat</t>
  </si>
  <si>
    <t>Von Mohammeds Tod bis zum 'Islamischen Staat'</t>
  </si>
  <si>
    <t>978-3-406-71298-2</t>
  </si>
  <si>
    <t>978-3-406-71297-5</t>
  </si>
  <si>
    <t>Beck Paperback, Bd. 6282</t>
  </si>
  <si>
    <t> Gruberová</t>
  </si>
  <si>
    <t>Zeller</t>
  </si>
  <si>
    <t>Taxi am Shabbat</t>
  </si>
  <si>
    <t>Eine Reise zu den letzten Juden Osteuropas</t>
  </si>
  <si>
    <t>978-3-406-70965-4</t>
  </si>
  <si>
    <t>978-3-406-70964-7</t>
  </si>
  <si>
    <t>Beck'sche Reihe, Bd. 2170</t>
  </si>
  <si>
    <t>Helmuth</t>
  </si>
  <si>
    <t>978-3-406-71528-0</t>
  </si>
  <si>
    <t>978-3-406-71527-3 </t>
  </si>
  <si>
    <t>Mit Erläuterungen</t>
  </si>
  <si>
    <t>Campuslizenzpreis</t>
  </si>
  <si>
    <t>978-3-406-71234-0 </t>
  </si>
  <si>
    <t>978-3-406-71831-1</t>
  </si>
  <si>
    <t>978-3-406-72144-1</t>
  </si>
  <si>
    <t>978-3-406-72113-7</t>
  </si>
  <si>
    <t>978-3-406-72039-0</t>
  </si>
  <si>
    <t>978-3-406-72045-1</t>
  </si>
  <si>
    <t>978-3-406-72156-4</t>
  </si>
  <si>
    <t>978-3-406-71870-0</t>
  </si>
  <si>
    <t>978-3-406-70049-1</t>
  </si>
  <si>
    <t>978-3-406-72111-3</t>
  </si>
  <si>
    <t>978-3-406-72041-3</t>
  </si>
  <si>
    <t>978-3-406-71395-8</t>
  </si>
  <si>
    <t>978-3-406-70596-0</t>
  </si>
  <si>
    <t> 978-3-406-70058-3</t>
  </si>
  <si>
    <t>978-3-406-68134-9</t>
  </si>
  <si>
    <t>978-3-406-67522-5</t>
  </si>
  <si>
    <t>978-3-406-71983-7</t>
  </si>
  <si>
    <t>978-3-406-71370-5</t>
  </si>
  <si>
    <t>978-3-406-71942-4</t>
  </si>
  <si>
    <t>978-3-406-71882-3</t>
  </si>
  <si>
    <t>978-3-406-72129-8</t>
  </si>
  <si>
    <t>978-3-406-72173-1</t>
  </si>
  <si>
    <t>978-3-406-71313-2</t>
  </si>
  <si>
    <t>978-3-406-71841-0</t>
  </si>
  <si>
    <t>978-3-406-71419-1 </t>
  </si>
  <si>
    <t>978-3-406-71947-9</t>
  </si>
  <si>
    <t>978-3-406-71415-3</t>
  </si>
  <si>
    <t>978-3-406-72154-0</t>
  </si>
  <si>
    <t>978-3-406-71949-3</t>
  </si>
  <si>
    <t>978-3-406-71972-1</t>
  </si>
  <si>
    <t>978-3-406-71970-7 </t>
  </si>
  <si>
    <t>978-3-406-72131-1</t>
  </si>
  <si>
    <t>978-3-406-71207-4 </t>
  </si>
  <si>
    <t>978-3-406-70056-9 </t>
  </si>
  <si>
    <t>978-3-406-70045-3</t>
  </si>
  <si>
    <t>978-3-406-71376-7</t>
  </si>
  <si>
    <t>978-3-406-72140-3</t>
  </si>
  <si>
    <t>978-3-406-72115-1 </t>
  </si>
  <si>
    <t>978-3-406-70026-2</t>
  </si>
  <si>
    <t>978-3-406-72233-2 </t>
  </si>
  <si>
    <t>978-3-406-72024-6</t>
  </si>
  <si>
    <t>978-3-406-72165-6</t>
  </si>
  <si>
    <t>978-3-406-72055-0</t>
  </si>
  <si>
    <t>978-3-406-72255-4</t>
  </si>
  <si>
    <t>978-3-406-72030-7 </t>
  </si>
  <si>
    <t>978-3-406-70887-9 </t>
  </si>
  <si>
    <t>978-3-406-72117-5</t>
  </si>
  <si>
    <t>978-3-406-72394-0</t>
  </si>
  <si>
    <t>978-3-406-71002-5</t>
  </si>
  <si>
    <t>978-3-406-71930-1</t>
  </si>
  <si>
    <t>978-3-406-72135-9</t>
  </si>
  <si>
    <t>978-3-406-70047-7</t>
  </si>
  <si>
    <t>978-3-406-72013-0</t>
  </si>
  <si>
    <t>978-3-406-71872-4</t>
  </si>
  <si>
    <t>978-3-406-65878-5</t>
  </si>
  <si>
    <t>978-3-406-72054-3</t>
  </si>
  <si>
    <t>978-3-406-72339-1</t>
  </si>
  <si>
    <t>978-3-406-71909-7</t>
  </si>
  <si>
    <t> 978-3-406-71875-5</t>
  </si>
  <si>
    <t>978-3-406-72142-7</t>
  </si>
  <si>
    <t>978-3-406-72064-2</t>
  </si>
  <si>
    <t>978-3-406-71233-3</t>
  </si>
  <si>
    <t>978-3-406-71830-4</t>
  </si>
  <si>
    <t>978-3-406-72143-4</t>
  </si>
  <si>
    <t>978-3-406-72112-0</t>
  </si>
  <si>
    <t>978-3-406-71984-4</t>
  </si>
  <si>
    <t>978-3-406-72038-3</t>
  </si>
  <si>
    <t>978-3-406-72044-4</t>
  </si>
  <si>
    <t>978-3-406-72155-7</t>
  </si>
  <si>
    <t>978-3-406-71869-4</t>
  </si>
  <si>
    <t>978-3-406-70048-4</t>
  </si>
  <si>
    <t>978-3-406-72110-6</t>
  </si>
  <si>
    <t>978-3-406-72040-6</t>
  </si>
  <si>
    <t>978-3-406-56214-3</t>
  </si>
  <si>
    <t>978-3-406-71394-1</t>
  </si>
  <si>
    <t> 978-3-406-70595-3</t>
  </si>
  <si>
    <t>978-3-406-70057-6</t>
  </si>
  <si>
    <t>978-3-406-68133-2</t>
  </si>
  <si>
    <t>978-3-406-67521-8</t>
  </si>
  <si>
    <t>978-3-406-71982-0</t>
  </si>
  <si>
    <t>978-3-406-71369-9</t>
  </si>
  <si>
    <t>978-3-406-71941-7</t>
  </si>
  <si>
    <t>978-3-406-71881-6</t>
  </si>
  <si>
    <t>978-3-406-72128-1</t>
  </si>
  <si>
    <t>978-3-406-71878-6</t>
  </si>
  <si>
    <t>978-3-406-71299-9</t>
  </si>
  <si>
    <t>978-3-406-71418-4</t>
  </si>
  <si>
    <t>978-3-406-71946-2 </t>
  </si>
  <si>
    <t>978-3-406-71414-6 </t>
  </si>
  <si>
    <t>978-3-406-72153-3</t>
  </si>
  <si>
    <t>978-3-406-71948-6</t>
  </si>
  <si>
    <t>978-3-406-71971-4</t>
  </si>
  <si>
    <t>978-3-406-71969-1</t>
  </si>
  <si>
    <t>978-3-406-72130-4</t>
  </si>
  <si>
    <t>978-3-406-71206-7</t>
  </si>
  <si>
    <t>978-3-406-70055-2</t>
  </si>
  <si>
    <t>978-3-406-70044-6</t>
  </si>
  <si>
    <t>978-3-406-71375-0</t>
  </si>
  <si>
    <t>978-3-406-72139-7</t>
  </si>
  <si>
    <t>978-3-406-72114-4</t>
  </si>
  <si>
    <t>978-3-406-70025-5</t>
  </si>
  <si>
    <t>978-3-406-72232-5</t>
  </si>
  <si>
    <t>978-3-406-72023-9</t>
  </si>
  <si>
    <t>978-3-406-72164-9</t>
  </si>
  <si>
    <t>978-3-406-71835-9</t>
  </si>
  <si>
    <t>978-3-406-71914-1</t>
  </si>
  <si>
    <t>978-3-406-72002-4</t>
  </si>
  <si>
    <t>978-3-406-70886-2</t>
  </si>
  <si>
    <t>978-3-406-72116-8</t>
  </si>
  <si>
    <t>978-3-406-72196-0</t>
  </si>
  <si>
    <t>978-3-406-71001-8</t>
  </si>
  <si>
    <t>978-3-406-71929-5</t>
  </si>
  <si>
    <t>978-3-406-72134-2</t>
  </si>
  <si>
    <t>978-3-406-70046-0</t>
  </si>
  <si>
    <t>978-3-406-72012-3</t>
  </si>
  <si>
    <t>978-3-406-70024-8</t>
  </si>
  <si>
    <t>978-3-406-71834-2</t>
  </si>
  <si>
    <t>978-3-406-71836-6</t>
  </si>
  <si>
    <t>978-3-406-71908-0 </t>
  </si>
  <si>
    <t>978-3-406-71874-8</t>
  </si>
  <si>
    <t>978-3-406-72141-0</t>
  </si>
  <si>
    <t>978-3-406-72063-5</t>
  </si>
  <si>
    <t>Brunnermeier, Euro </t>
  </si>
  <si>
    <t>Belting/Buddensieg, Ein Afrikaner in Paris</t>
  </si>
  <si>
    <t>Bierling, Nelson Mandela</t>
  </si>
  <si>
    <t>Bok, Beute</t>
  </si>
  <si>
    <t>Brüggemeier, Grubengold</t>
  </si>
  <si>
    <t>Fried, Die Deutschen</t>
  </si>
  <si>
    <t>Göldenboog, Die Weisheit des Misthaufens</t>
  </si>
  <si>
    <t xml:space="preserve">Hull, Im Dunkeln sehen </t>
  </si>
  <si>
    <t>Lenzen, Künstliche Intelligenz</t>
  </si>
  <si>
    <t>Mauch, Die Präsidenten der USA</t>
  </si>
  <si>
    <t>Maier-Braun, Schwarzbuch Migrationspolitik</t>
  </si>
  <si>
    <t>Naß, Countdown in Korea</t>
  </si>
  <si>
    <t>Somers, Zusammen leben</t>
  </si>
  <si>
    <t>Winkler, Auf ewig in Hitlers Schatten?</t>
  </si>
  <si>
    <t>Bernecker, Spaniens Geschichte seit dem Bürgerkrieg</t>
  </si>
  <si>
    <t>Elger, Kleines Islam-Lexikon</t>
  </si>
  <si>
    <t>Eggert/Plassen, Kleine Geschichte Koreas</t>
  </si>
  <si>
    <t>Gerten, Wasser</t>
  </si>
  <si>
    <t>Kundrus, "Dieser Krieg ist der Große Rassenkrieg"</t>
  </si>
  <si>
    <t>Altrichter, Stalin</t>
  </si>
  <si>
    <t>Broodbank, Die Geburt der mediterranen Welt</t>
  </si>
  <si>
    <t>Grote, Gravitationswellen</t>
  </si>
  <si>
    <t>Vössing, Die Vandalen</t>
  </si>
  <si>
    <t>Zöller, Philosophie des 19. Jahrhunderts</t>
  </si>
  <si>
    <t>Gerhard, Frauenbewegung und Feminismus</t>
  </si>
  <si>
    <t>Nippel, Karl Marx</t>
  </si>
  <si>
    <t>Cheng, Über die Schönheit der Seele</t>
  </si>
  <si>
    <t>Fischermann, Der letze Herr des Waldes</t>
  </si>
  <si>
    <t>Guski, Dostojewski</t>
  </si>
  <si>
    <t>Hodenberg, Das andere Achtundsechzig</t>
  </si>
  <si>
    <t>Afflerbach, Auf Messers Schneide</t>
  </si>
  <si>
    <t>Bayertz, Interpretieren, um zu verändern</t>
  </si>
  <si>
    <t>Partsch, Schau mir in die Augen, Dürer!</t>
  </si>
  <si>
    <t>Romm, Seneca und der Tyrann</t>
  </si>
  <si>
    <t>Schubert, Gott essen</t>
  </si>
  <si>
    <t>Taubman, Gorbatschow</t>
  </si>
  <si>
    <t>Thamer, Adolf Hitler</t>
  </si>
  <si>
    <t>Whitmann, Hitlers amerikanisches Modell</t>
  </si>
  <si>
    <t>Zoske, Flamme sein!</t>
  </si>
  <si>
    <t>Steinbrück, Das Elend der Sozialdemokratie</t>
  </si>
  <si>
    <t>Andersson, Vom Schweden, der die Welt einfing</t>
  </si>
  <si>
    <t>Burckhardt, Weltgeschichtliche Betrachtungen</t>
  </si>
  <si>
    <t>Schmitt, Die Albaner</t>
  </si>
  <si>
    <t>Hagemann, Kleine Geschichte Südafrikas</t>
  </si>
  <si>
    <t>Bahners, Helmut Kohl</t>
  </si>
  <si>
    <t>Schmidt, Der Dreißigjährige Krieg</t>
  </si>
  <si>
    <t>Maier, Stonhenge</t>
  </si>
  <si>
    <t>Meier, Dantes Göttliche Komödie</t>
  </si>
  <si>
    <t>Bleuler, Der Codex Manesse</t>
  </si>
  <si>
    <t>Varese, Mafia-Leben</t>
  </si>
  <si>
    <t>Maier, Die Ordnung des Himmels</t>
  </si>
  <si>
    <t>Dreier, Staat ohne Gott</t>
  </si>
  <si>
    <t>Althaus, Zwangsstörungen</t>
  </si>
  <si>
    <t>Mandela, Briefe aus dem Gefängnis</t>
  </si>
  <si>
    <t>Schmidt, Die Reiter der Apokalypse</t>
  </si>
  <si>
    <t>Wiemer, Theoderich der Große</t>
  </si>
  <si>
    <t>Demandt, Marc Aurel</t>
  </si>
  <si>
    <t>Nolte, Lebens Werk </t>
  </si>
  <si>
    <t>Brunnermeier</t>
  </si>
  <si>
    <t>Belting</t>
  </si>
  <si>
    <t>Bok</t>
  </si>
  <si>
    <t>Göldenboog</t>
  </si>
  <si>
    <t>Hull</t>
  </si>
  <si>
    <t>Lenzen</t>
  </si>
  <si>
    <t>Naß</t>
  </si>
  <si>
    <t>Somers</t>
  </si>
  <si>
    <t>Elger</t>
  </si>
  <si>
    <t>Eggert</t>
  </si>
  <si>
    <t>Gerten</t>
  </si>
  <si>
    <t>Kundrus</t>
  </si>
  <si>
    <t>Broodbank</t>
  </si>
  <si>
    <t>Grote</t>
  </si>
  <si>
    <t>Vössing</t>
  </si>
  <si>
    <t>Zöller</t>
  </si>
  <si>
    <t>Nippel</t>
  </si>
  <si>
    <t>Cheng</t>
  </si>
  <si>
    <t>Fischermann</t>
  </si>
  <si>
    <t>Guski</t>
  </si>
  <si>
    <t>Hodenberg</t>
  </si>
  <si>
    <t>Afflerbach</t>
  </si>
  <si>
    <t>Partsch</t>
  </si>
  <si>
    <t>Taubman</t>
  </si>
  <si>
    <t>Whitman</t>
  </si>
  <si>
    <t>Zoske</t>
  </si>
  <si>
    <t>Steinbrück</t>
  </si>
  <si>
    <t>Andersson</t>
  </si>
  <si>
    <t>Hagemann</t>
  </si>
  <si>
    <t>Bleuer</t>
  </si>
  <si>
    <t>Varese</t>
  </si>
  <si>
    <t>Dreier</t>
  </si>
  <si>
    <t>Mandela</t>
  </si>
  <si>
    <t>schmidt</t>
  </si>
  <si>
    <t>Demandt</t>
  </si>
  <si>
    <t>Kulke</t>
  </si>
  <si>
    <t>Markus K.</t>
  </si>
  <si>
    <t>Pauline</t>
  </si>
  <si>
    <t>John M.</t>
  </si>
  <si>
    <t>Manuela</t>
  </si>
  <si>
    <t>Bart</t>
  </si>
  <si>
    <t>Marion</t>
  </si>
  <si>
    <t>Birthe</t>
  </si>
  <si>
    <t>Cyprian</t>
  </si>
  <si>
    <t>Francois</t>
  </si>
  <si>
    <t>Christina</t>
  </si>
  <si>
    <t>Holger</t>
  </si>
  <si>
    <t>Susanna</t>
  </si>
  <si>
    <t>Willliam</t>
  </si>
  <si>
    <t>James Q.</t>
  </si>
  <si>
    <t>Robert M.</t>
  </si>
  <si>
    <t>Peer</t>
  </si>
  <si>
    <t>Carlo</t>
  </si>
  <si>
    <t>Per J.</t>
  </si>
  <si>
    <t>Jacob</t>
  </si>
  <si>
    <t>Oliver Jens</t>
  </si>
  <si>
    <t>Georg</t>
  </si>
  <si>
    <t>Anna Kathrin</t>
  </si>
  <si>
    <t>Frederico</t>
  </si>
  <si>
    <t>Horst</t>
  </si>
  <si>
    <t>Nelson</t>
  </si>
  <si>
    <t>Alexander</t>
  </si>
  <si>
    <t>Buddensieg</t>
  </si>
  <si>
    <t>Plassen</t>
  </si>
  <si>
    <t>Bormann</t>
  </si>
  <si>
    <t> Tenharim</t>
  </si>
  <si>
    <t>Niedermeier</t>
  </si>
  <si>
    <t>Herold</t>
  </si>
  <si>
    <t>Landau</t>
  </si>
  <si>
    <t>Jean-Pierre</t>
  </si>
  <si>
    <t>Andrea</t>
  </si>
  <si>
    <t>Madarejúwa</t>
  </si>
  <si>
    <t>Nico</t>
  </si>
  <si>
    <t>Niescken</t>
  </si>
  <si>
    <t>Svenja</t>
  </si>
  <si>
    <t>Euro</t>
  </si>
  <si>
    <t>Der Kampf der Wirtschaftskulturen</t>
  </si>
  <si>
    <t>Ein Afrikaner in Paris</t>
  </si>
  <si>
    <t>Léopold Sédar Senghor und die Zukunft der Moderne</t>
  </si>
  <si>
    <t>Rebell, Häftling, Präsident</t>
  </si>
  <si>
    <t>Beute</t>
  </si>
  <si>
    <t>Mein Jahr auf der Jagd</t>
  </si>
  <si>
    <t>Grubengold</t>
  </si>
  <si>
    <t>Das Zeitalter der Kohle von 1750 bis heute</t>
  </si>
  <si>
    <t>Die Deutschen</t>
  </si>
  <si>
    <t>Eine Autobiographie</t>
  </si>
  <si>
    <t>Die Weisheit des Misthaufens</t>
  </si>
  <si>
    <t>Expedition in die biologisch-dynamische Landwirtschaft</t>
  </si>
  <si>
    <t>Im Dunkeln sehen</t>
  </si>
  <si>
    <t>Erfahrungen eines Blinden</t>
  </si>
  <si>
    <t>Künstliche Intelligenz</t>
  </si>
  <si>
    <t>Was sie kann und was uns erwartet</t>
  </si>
  <si>
    <t>Die Präsidenten der USA</t>
  </si>
  <si>
    <t>45 historische Portraits von Geroge Washington bis Donald Trump</t>
  </si>
  <si>
    <t>Schwarzbuch Migrationspolitik</t>
  </si>
  <si>
    <t>Die dunkle Seite der Flüchtlingspolitik</t>
  </si>
  <si>
    <t>Countdown in Korea</t>
  </si>
  <si>
    <t>Der gefährlichste Konflikt der Welt und seine Hintergründe</t>
  </si>
  <si>
    <t>Zusammen leben</t>
  </si>
  <si>
    <t>Meine Rezepte gegen Kriminalität und Terror</t>
  </si>
  <si>
    <t>Auf ewig in Hitlers Schatten?</t>
  </si>
  <si>
    <t>Über die Deutschen und ihre Geschichte</t>
  </si>
  <si>
    <t>Spaniens Geschichte seit dem Bürgerkrieg</t>
  </si>
  <si>
    <t>Kleines Islam-Lexikon</t>
  </si>
  <si>
    <t>Geschichte, Alltag, Kultur</t>
  </si>
  <si>
    <t>Kleine Geschichte Koreas</t>
  </si>
  <si>
    <t>Wasser</t>
  </si>
  <si>
    <t>Knappheit, Klimawandel, Welternährung</t>
  </si>
  <si>
    <t>"Dieser Krieg ist der große Rassenkrieg"</t>
  </si>
  <si>
    <t>Krieg und Holocaust in Europa</t>
  </si>
  <si>
    <t>Stalin</t>
  </si>
  <si>
    <t>Der Herr des Terrors</t>
  </si>
  <si>
    <t>Die Geburt der Mediterranen Welt</t>
  </si>
  <si>
    <t>Von den Anfängen bis zum klassischen Zeitalter</t>
  </si>
  <si>
    <t>Gravitationswellen</t>
  </si>
  <si>
    <t> Geschichte einer Jahrhundertentdeckung</t>
  </si>
  <si>
    <t>Die Vandalen</t>
  </si>
  <si>
    <t>Philosophie des 19. Jahrhunderts</t>
  </si>
  <si>
    <t>Von Kant bis Nietzsche</t>
  </si>
  <si>
    <t>Geschichte Indiens</t>
  </si>
  <si>
    <t>Karl Marx</t>
  </si>
  <si>
    <t>Über die Schönheit der Seele</t>
  </si>
  <si>
    <t>Sieben Briefe an eine wiedergefundene Freundin</t>
  </si>
  <si>
    <t>Der Finanz- und Börsenplatz Essen</t>
  </si>
  <si>
    <t>Der letzte Herr des Waldes</t>
  </si>
  <si>
    <t>Ein Indianerkrieger aus dem Amazonas erzählt von der Zerstörung seiner Heimat und den Geistern des Urwalds</t>
  </si>
  <si>
    <t>Dostojewski</t>
  </si>
  <si>
    <t>Das andere Achtundsechzig</t>
  </si>
  <si>
    <t>Gesellschaftsgeschichte einer Revolte</t>
  </si>
  <si>
    <t>Auf Messers Schneide</t>
  </si>
  <si>
    <t>Wie das Deutsche Reich den Ersten Weltkrieg verlor</t>
  </si>
  <si>
    <t>Interpretieren, um zu verändern</t>
  </si>
  <si>
    <t>Karl Marx und seine Philosophie</t>
  </si>
  <si>
    <t>Schau mir in die Augen, Dürer!</t>
  </si>
  <si>
    <t>Die Kunst der Alten Meister erklärt von Susanna Partsch</t>
  </si>
  <si>
    <t>Seneca und der Tyrann</t>
  </si>
  <si>
    <t>Die Kunst des Mordens an Neros Hof</t>
  </si>
  <si>
    <t>Gott essen</t>
  </si>
  <si>
    <t>Eine kulinarische Geschichte des Abendmahls</t>
  </si>
  <si>
    <t>Gorbatschow</t>
  </si>
  <si>
    <t>Der Mann und seine Zeit</t>
  </si>
  <si>
    <t>Adolf Hitler</t>
  </si>
  <si>
    <t>Biographie eines Diktators</t>
  </si>
  <si>
    <t>Hitlers amerikanisches Modell</t>
  </si>
  <si>
    <t>Wie die USA die Rassengesetze der Nationalsozialisten inspirierten</t>
  </si>
  <si>
    <t>Bayerische Literaturgeschichte</t>
  </si>
  <si>
    <t>Von Tassilo bis Gerhard Polt</t>
  </si>
  <si>
    <t>Flamme sein!</t>
  </si>
  <si>
    <t>Hans Scholl und die Weiße Rose</t>
  </si>
  <si>
    <t>Das Elend der Sozialdemokratie</t>
  </si>
  <si>
    <t>Anmerkungen eines Genossen</t>
  </si>
  <si>
    <t xml:space="preserve">Vom Schweden, der die Welt einfing und in seinem Rucksack nach Hause brachte </t>
  </si>
  <si>
    <t>Reisen in die Ferne und zu sich selbst</t>
  </si>
  <si>
    <t>Weltgeschichtliche Betrachtungen</t>
  </si>
  <si>
    <t>Die Albaner</t>
  </si>
  <si>
    <t>Eine Geschichte zwischen Orient und Okzident</t>
  </si>
  <si>
    <t>Kleine Geschichte Südafrikas</t>
  </si>
  <si>
    <t>Helmut Kohl</t>
  </si>
  <si>
    <t>Der Charakter der Macht</t>
  </si>
  <si>
    <t>Der Dreißigjährige Krieg</t>
  </si>
  <si>
    <t>Stonehenge</t>
  </si>
  <si>
    <t>Archäologie, Geschichte, Mythos</t>
  </si>
  <si>
    <t>Dantes Göttliche Komödie</t>
  </si>
  <si>
    <t>Der Codex Manesse</t>
  </si>
  <si>
    <t>Geschichte, Bilder, Lieder</t>
  </si>
  <si>
    <t>Mafia-Leben</t>
  </si>
  <si>
    <t>Liebe, Geld und Tod im Herzen des organisierten Verbrechens</t>
  </si>
  <si>
    <t>Die Ordnung des Himmels</t>
  </si>
  <si>
    <t>Eine Geschichte der Religionen von der Steinzeit bis heute</t>
  </si>
  <si>
    <t>Staat ohne Gott</t>
  </si>
  <si>
    <t>Religion in der säkularen Moderne</t>
  </si>
  <si>
    <t>Zwangsstörungen</t>
  </si>
  <si>
    <t>Wenn die Sucht nach Sicherheit zur Krankheit wird</t>
  </si>
  <si>
    <t>Briefe aus dem Gefängnis</t>
  </si>
  <si>
    <t>Die Reiter der Apokalypse</t>
  </si>
  <si>
    <t>Theoderich der Große</t>
  </si>
  <si>
    <t>König der Goten, Herrscher der Römer</t>
  </si>
  <si>
    <t>Marc Aurel</t>
  </si>
  <si>
    <t>Der Kaiser und seine Welt</t>
  </si>
  <si>
    <t>Lebens Werk</t>
  </si>
  <si>
    <t>Thomas Nipperdeys 'Deutsche Geschichte'</t>
  </si>
  <si>
    <t>Von der Induskultur bis heute</t>
  </si>
  <si>
    <t>Frühjahr 18</t>
  </si>
  <si>
    <t>Geschichte des 20.-21. Jahrhunderts</t>
  </si>
  <si>
    <t>978-3-406-71985-1</t>
  </si>
  <si>
    <t>978-3-406-72106-9</t>
  </si>
  <si>
    <t>Rothermund/Kulke, Geschichte Indiens</t>
  </si>
  <si>
    <t>978-3-406-71876-2</t>
  </si>
  <si>
    <t>978-3-406-71877-9</t>
  </si>
  <si>
    <t>Gefettete Titel sind Neuauflagen bereits angebotener Bände</t>
  </si>
  <si>
    <t>978-3-406-71871-7</t>
  </si>
  <si>
    <t>Radner, Mesopotamien</t>
  </si>
  <si>
    <t>Süß, Ein Volk, ein Reich, ein Führer</t>
  </si>
  <si>
    <t>Marx, Mugabe</t>
  </si>
  <si>
    <t>Mommsen, Das Putin-Syndikat</t>
  </si>
  <si>
    <t>NIC, Die Welt im Jahr 2035</t>
  </si>
  <si>
    <t>Krämer, Claude Monet</t>
  </si>
  <si>
    <t>Terhoeven, Die Rote Armee Fraktion</t>
  </si>
  <si>
    <t>Krone-Schmalz, Eiszeit</t>
  </si>
  <si>
    <t>Billig, Die Karte des Piri Re'is </t>
  </si>
  <si>
    <t>Jaeggi, Sozialphilosophie</t>
  </si>
  <si>
    <t>Schetter, Kleine Geschichte Afghanistans</t>
  </si>
  <si>
    <t>Kappeler, Ungleiche Brüder</t>
  </si>
  <si>
    <t>Stöver, Geschichte der USA</t>
  </si>
  <si>
    <t>Heyde, Geschichte Polens</t>
  </si>
  <si>
    <t>Deckers, Wein</t>
  </si>
  <si>
    <t>Mühle, Die Slawen </t>
  </si>
  <si>
    <t>Zelepos, Kleine Geschichte Griechenlands</t>
  </si>
  <si>
    <t>Erben, Architekturtheorie</t>
  </si>
  <si>
    <t>Fahrmeir, Deutsche Geschichte</t>
  </si>
  <si>
    <t>Gruberová, Taxi am Shabbat</t>
  </si>
  <si>
    <t>Feld, Franziskus von Assisi </t>
  </si>
  <si>
    <t>Bobzin, Der Koran - Mit Erläuterungen</t>
  </si>
  <si>
    <t>Schneble, Epilepsie</t>
  </si>
  <si>
    <t>Paket Altertumswissenschaft 2018</t>
  </si>
  <si>
    <t>Paket Geschichte des Mittelalters und der Neuzeit 2018</t>
  </si>
  <si>
    <t>Paket Geschichte des 20. - 21. Jahrhunderts 2018</t>
  </si>
  <si>
    <t>Paket Philosophie 2018</t>
  </si>
  <si>
    <t>Paket Religion und Theologie 2018</t>
  </si>
  <si>
    <t>Paket Naturkunde, Psychologie und Medizin 2018</t>
  </si>
  <si>
    <t>Paket Politik, Wirtschaft und Gesellschaft 2018</t>
  </si>
  <si>
    <t>GESAMTPAKET 2018</t>
  </si>
  <si>
    <t>Iriye/ Osterhammel, Geschichte der Welt: Frühe Zivilisationen</t>
  </si>
  <si>
    <t>in Planung</t>
  </si>
  <si>
    <t>Paketpreise Campuslizenz 2018</t>
  </si>
  <si>
    <t>Stand: 18. April 2018, Irrtümer und Änderungen vorbehalten</t>
  </si>
  <si>
    <t>ANGEBOTSÜBERSICHT 2018</t>
  </si>
  <si>
    <t>72301-8</t>
  </si>
  <si>
    <t>72303-2</t>
  </si>
  <si>
    <t>72309-4</t>
  </si>
  <si>
    <t>72306-3</t>
  </si>
  <si>
    <t>72308-7</t>
  </si>
  <si>
    <t>72302-5</t>
  </si>
  <si>
    <t>72305-6</t>
  </si>
  <si>
    <t>72307-0</t>
  </si>
  <si>
    <t>Frühbuchernachlass wegen Paketkauf bis 30.09.2018</t>
  </si>
  <si>
    <t>In dieser Tabelle sind zur Preisberechnung alle Titel aus dem Angebot 2018 und alle Pakete (also auch die aus den Jahren 2015, 2016 und 2017) enthalten</t>
  </si>
  <si>
    <t>Preise s. Tabellenblatt "Pick &amp; Choose"</t>
  </si>
  <si>
    <t>Literatur, Kunst, Musik</t>
  </si>
  <si>
    <t>Wolf, Bayerische Literaturgeschichte</t>
  </si>
  <si>
    <t>Literatur, Kunst, Musik 2018</t>
  </si>
  <si>
    <t>978-3-406-71633-1</t>
  </si>
  <si>
    <t>978-3-406-71632-4 </t>
  </si>
  <si>
    <t>Begass, Senatsaristokratie oström. Reich (Vestigia Bd. 71)</t>
  </si>
  <si>
    <t>Begass</t>
  </si>
  <si>
    <t>Die Senatsaristokratie des oströmischen Reiches, ca. 457-518</t>
  </si>
  <si>
    <t>Prosopographische und sozialgeschichtliche Untersuchungen</t>
  </si>
  <si>
    <t>Vestigia, Bd. 71</t>
  </si>
  <si>
    <t>Bronmann, Der Bank- und Börsenplatz Essen</t>
  </si>
  <si>
    <t>Zeitschriftenangebot 2018</t>
  </si>
  <si>
    <t>Abo print und online* 2018</t>
  </si>
  <si>
    <t>Abopreis nur online* 2018</t>
  </si>
  <si>
    <t>Paketpreis*</t>
  </si>
  <si>
    <t>* ab 2018 entfällt die FTE-Einteilung</t>
  </si>
  <si>
    <t>Hauser, Arnold: Sozialgeschichte der Kunst und Literatur</t>
  </si>
  <si>
    <t>978-3-406-72387-2</t>
  </si>
  <si>
    <t xml:space="preserve">978-3-406-71482-5 </t>
  </si>
  <si>
    <t>Schmid, Das Handbuch der bayerischen Geschichte Bd. 1: Das Alte Bayern</t>
  </si>
  <si>
    <t>Piketty, Für ein anderes Europa</t>
  </si>
  <si>
    <t>Stand dieser Information: 1. Juni 2018</t>
  </si>
  <si>
    <t>Tabellenblatt Angebot 2018: Die Liste der Einzel- und Paketpreise sowie die Paketgliederung. Bitte nutzen Sie dieses Tabellenblatt für Ihre Bestellungen.</t>
  </si>
  <si>
    <t>Tabellenblatt Pick &amp; Choose: Liste der Einzeltitel mit einem Erscheinungstermin aus dem Zeitraum 1960 bis 2017</t>
  </si>
  <si>
    <t>Tabellenblatt Änderungsprotokoll: Hier finden sich Vermerke über Änderungen gegenüber dem Tabellenstand 01.06.2018</t>
  </si>
  <si>
    <t>Tabellenblatt Paketübersicht: Eine übersichtliche Aufstellung der Paketpreise und Konditionen (auch am Ende der Tabelle Angebot 2018 zu finden)</t>
  </si>
  <si>
    <t>Einen Frühbuchernachlass von 10% bieten wir bei Kauf mindestens eines Pakets bis zum 30.09.2018.</t>
  </si>
  <si>
    <t>auf den Netto-Verlagsabgabepreis in 2018</t>
  </si>
  <si>
    <t>bei Kauf mindestens eines Pakets bis zum 30.09.2018</t>
  </si>
  <si>
    <t>Änderungen gegenüber der Version vom 01.06.2018</t>
  </si>
  <si>
    <t>ab   € 5.000.-  Netto-Rechnungsbetrag =   2,5%</t>
  </si>
  <si>
    <t>ab € 10.000.-  Netto-Rechnungsbetrag =   5,0%</t>
  </si>
  <si>
    <t>ab € 20.000.-  Netto-Rechnungsbetrag =  7,5%</t>
  </si>
  <si>
    <t>ab € 30.000.-  Netto-Rechnungsbetrag =  10,0%</t>
  </si>
  <si>
    <t>ab 5.000 € Netto Einkaufspreis 2,5%</t>
  </si>
  <si>
    <t>ab 10.000 € Netto Einkaufspreis 5,0%</t>
  </si>
  <si>
    <t>ab 20.000 € Netto Einkaufspreis 7,5%</t>
  </si>
  <si>
    <t>ab 30.000 € Netto Einkaufspreis 10,0%</t>
  </si>
  <si>
    <t>DOI</t>
  </si>
  <si>
    <t>https://doi.org/10.17104/9783406716331</t>
  </si>
  <si>
    <t>https://doi.org/10.17104/9783406714672</t>
  </si>
  <si>
    <t>https://doi.org/10.17104/9783406713705</t>
  </si>
  <si>
    <t>https://doi.org/10.17104/ 9783406718755</t>
  </si>
  <si>
    <t>https://doi.org/10.17104/9783406641114</t>
  </si>
  <si>
    <t>https://doi.org/10.17104/9783406711763</t>
  </si>
  <si>
    <t>https://doi.org/10.17104/9783406710025</t>
  </si>
  <si>
    <t>https://doi.org/10.17104/9783406709715</t>
  </si>
  <si>
    <t>https://doi.org/10.17104/9783406714078</t>
  </si>
  <si>
    <t>https://doi.org/10.17104/9783406718779</t>
  </si>
  <si>
    <t>https://doi.org/10.17104/9783406683268</t>
  </si>
  <si>
    <t>https://doi.org/10.17104/9783406718823</t>
  </si>
  <si>
    <t>https://doi.org/10.17104/9783406719097</t>
  </si>
  <si>
    <t>https://doi.org/10.17104/9783406719707</t>
  </si>
  <si>
    <t>https://doi.org/10.17104/9783406719837</t>
  </si>
  <si>
    <t>https://doi.org/10.17104/9783406708879</t>
  </si>
  <si>
    <t>https://doi.org/10.17104/9783406713958</t>
  </si>
  <si>
    <t>https://doi.org/10.17104/9783406721175</t>
  </si>
  <si>
    <t>https://doi.org/10.17104/9783406713682</t>
  </si>
  <si>
    <t>https://doi.org/10.17104/9783406707117</t>
  </si>
  <si>
    <t>https://doi.org/10.17104/9783406719493</t>
  </si>
  <si>
    <t>https://doi.org/10.17104/9783406714092</t>
  </si>
  <si>
    <t>https://doi.org/10.17104/9783406706967</t>
  </si>
  <si>
    <t>https://doi.org/10.17104/9783406714139</t>
  </si>
  <si>
    <t>https://doi.org/10.17104/9783406675225</t>
  </si>
  <si>
    <t>https://doi.org/10.17104/9783406720543</t>
  </si>
  <si>
    <t>https://doi.org/10.17104/9783406713477</t>
  </si>
  <si>
    <t>https://doi.org/10.17104/9783406713989</t>
  </si>
  <si>
    <t>https://doi.org/10.17104/9783406713569</t>
  </si>
  <si>
    <t>https://doi.org/10.17104/9783406714474</t>
  </si>
  <si>
    <t>https://doi.org/10.17104/9783406721427</t>
  </si>
  <si>
    <t>https://doi.org/10.17104/9783406679049</t>
  </si>
  <si>
    <t>https://doi.org/10.17104/9783406700453</t>
  </si>
  <si>
    <t>https://doi.org/10.17104/9783406712364</t>
  </si>
  <si>
    <t>https://doi.org/10.17104/9783406713767</t>
  </si>
  <si>
    <t>https://doi.org/10.17104/9783406714238</t>
  </si>
  <si>
    <t>https://doi.org/10.17104/9783406721403</t>
  </si>
  <si>
    <t>https://doi.org/10.17104/9783406721069</t>
  </si>
  <si>
    <t>https://doi.org/10.17104/9783406700262</t>
  </si>
  <si>
    <t/>
  </si>
  <si>
    <t>https://doi.org/10.17104/9783406713521</t>
  </si>
  <si>
    <t>https://doi.org/10.17104/9783406721359</t>
  </si>
  <si>
    <t>https://doi.org/10.17104/9783406713804</t>
  </si>
  <si>
    <t>https://doi.org/10.17104/9783406705939</t>
  </si>
  <si>
    <t>https://doi.org/10.17104/9783406712050</t>
  </si>
  <si>
    <t>https://doi.org/10.17104/9783406698774</t>
  </si>
  <si>
    <t>https://doi.org/10.17104/9783406723940</t>
  </si>
  <si>
    <t>https://doi.org/10.17104/9783406723391</t>
  </si>
  <si>
    <t>https://doi.org/10.17104/9783406714320</t>
  </si>
  <si>
    <t>https://doi.org/10.17104/9783406720390</t>
  </si>
  <si>
    <t>https://doi.org/10.17104/9783406685323</t>
  </si>
  <si>
    <t>https://doi.org/10.17104/9783406711725</t>
  </si>
  <si>
    <t>https://doi.org/10.17104/9783406719301</t>
  </si>
  <si>
    <t>https://doi.org/10.17104/9783406721151</t>
  </si>
  <si>
    <t>https://doi.org/10.17104/9783406658785</t>
  </si>
  <si>
    <t>https://doi.org/10.17104/9783406721137</t>
  </si>
  <si>
    <t>https://doi.org/10.17104/9783406719851</t>
  </si>
  <si>
    <t>https://doi.org/10.17104/9783406714498</t>
  </si>
  <si>
    <t>https://doi.org/10.17104/9783406681349</t>
  </si>
  <si>
    <t>https://doi.org/10.17104/9783406720451</t>
  </si>
  <si>
    <t>https://doi.org/10.17104/9783406719424</t>
  </si>
  <si>
    <t>https://doi.org/10.17104/9783406721564</t>
  </si>
  <si>
    <t>https://doi.org/10.17104/9783406713880</t>
  </si>
  <si>
    <t>https://doi.org/10.17104/9783406718700</t>
  </si>
  <si>
    <t>https://doi.org/10.17104/9783406714252</t>
  </si>
  <si>
    <t>https://doi.org/10.17104/9783406713293</t>
  </si>
  <si>
    <t>https://doi.org/10.17104/9783406721311</t>
  </si>
  <si>
    <t>https://doi.org/10.17104/9783406719479</t>
  </si>
  <si>
    <t>https://doi.org/10.17104/9783406640575</t>
  </si>
  <si>
    <t>https://doi.org/10.17104/9783406721298</t>
  </si>
  <si>
    <t>https://doi.org/10.17104/9783406721656</t>
  </si>
  <si>
    <t>https://doi.org/10.17104/9783406714177</t>
  </si>
  <si>
    <t>https://doi.org/10.17104/9783406718311</t>
  </si>
  <si>
    <t>https://doi.org/10.17104/9783406721441</t>
  </si>
  <si>
    <t>https://doi.org/10.17104/9783406712296</t>
  </si>
  <si>
    <t>https://doi.org/10.17104/9783406714153</t>
  </si>
  <si>
    <t>https://doi.org/10.17104/9783406712340</t>
  </si>
  <si>
    <t>https://doi.org/10.17104/9783406720550</t>
  </si>
  <si>
    <t>https://doi.org/10.17104/9783406711152</t>
  </si>
  <si>
    <t>https://doi.org/10.17104/9783406718724</t>
  </si>
  <si>
    <t>https://doi.org/10.17104/ 9783406700583</t>
  </si>
  <si>
    <t>https://doi.org/10.17104/9783406715143</t>
  </si>
  <si>
    <t>https://doi.org/10.17104/9783406721540</t>
  </si>
  <si>
    <t>https://doi.org/10.17104/9783406718410</t>
  </si>
  <si>
    <t>https://doi.org/10.17104/9783406720307</t>
  </si>
  <si>
    <t>https://doi.org/10.17104/9783406712937</t>
  </si>
  <si>
    <t>https://doi.org/10.17104/9783406719721</t>
  </si>
  <si>
    <t>https://doi.org/10.17104/9783406714115</t>
  </si>
  <si>
    <t>https://doi.org/10.17104/9783406712319</t>
  </si>
  <si>
    <t>https://doi.org/10.17104/9783406714030</t>
  </si>
  <si>
    <t>https://doi.org/10.17104/9783406714276</t>
  </si>
  <si>
    <t>https://doi.org/10.17104/9783406721113</t>
  </si>
  <si>
    <t>https://doi.org/10.17104/9783406720246</t>
  </si>
  <si>
    <t>https://doi.org/10.17104/9783406700491</t>
  </si>
  <si>
    <t>https://doi.org/10.17104/9783406711688</t>
  </si>
  <si>
    <t>https://doi.org/10.17104/9783406709876</t>
  </si>
  <si>
    <t>https://doi.org/10.17104/9783406720437</t>
  </si>
  <si>
    <t>https://doi.org/10.17104/9783406714191</t>
  </si>
  <si>
    <t>https://doi.org/10.17104/9783406712074</t>
  </si>
  <si>
    <t>https://doi.org/10.17104/9783406714979</t>
  </si>
  <si>
    <t>https://doi.org/10.17104/9783406721731</t>
  </si>
  <si>
    <t>https://doi.org/10.17104/9783406720642</t>
  </si>
  <si>
    <t>https://doi.org/10.17104/9783406708534</t>
  </si>
  <si>
    <t>https://doi.org/10.17104/9783406716690</t>
  </si>
  <si>
    <t>https://doi.org/10.17104/9783406713132</t>
  </si>
  <si>
    <t>https://doi.org/10.17104/9783406722554</t>
  </si>
  <si>
    <t>https://doi.org/10.17104/9783406720413</t>
  </si>
  <si>
    <t>https://doi.org/10.17104/9783406722332</t>
  </si>
  <si>
    <t>https://doi.org/10.17104/9783406713651</t>
  </si>
  <si>
    <t>https://doi.org/10.17104/9783406700477</t>
  </si>
  <si>
    <t>https://doi.org/10.17104/9783406711749</t>
  </si>
  <si>
    <t>https://doi.org/10.17104/9783406653445</t>
  </si>
  <si>
    <t>https://doi.org/10.17104/9783406715280</t>
  </si>
  <si>
    <t>https://doi.org/10.17104/9783406705960</t>
  </si>
  <si>
    <t>https://doi.org/10.17104/9783406709654</t>
  </si>
  <si>
    <t>https://doi.org/10.17104/9783406712982</t>
  </si>
  <si>
    <t>https://doi.org/10.17104/9783406713545</t>
  </si>
  <si>
    <t>https://doi.org/10.17104/9783406720130</t>
  </si>
  <si>
    <t>https://doi.org/10.17104/9783406700569</t>
  </si>
  <si>
    <t>In dieser Tabelle sind alle Titel aus dem Programm der C.H.Beck eLibrary (außer 2018) in alphabetischer Reihenfolge enthalten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</si>
</sst>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dd/mm/yy;@"/>
    <numFmt numFmtId="166" formatCode="0.0%"/>
    <numFmt numFmtId="167" formatCode="d/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.5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Calibri"/>
      <family val="2"/>
      <scheme val="minor"/>
    </font>
    <font>
      <b/>
      <sz val="11.5"/>
      <name val="Arial"/>
      <family val="2"/>
    </font>
    <font>
      <sz val="11.5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.5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.5"/>
      <color rgb="FF00000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9655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/>
  </cellStyleXfs>
  <cellXfs count="251">
    <xf numFmtId="0" fontId="0" fillId="0" borderId="0" xfId="0"/>
    <xf numFmtId="44" fontId="0" fillId="0" borderId="0" xfId="1" applyFont="1"/>
    <xf numFmtId="0" fontId="0" fillId="0" borderId="0" xfId="0" applyFont="1"/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14" fontId="0" fillId="0" borderId="0" xfId="0" applyNumberFormat="1" applyFont="1"/>
    <xf numFmtId="44" fontId="0" fillId="0" borderId="0" xfId="0" applyNumberFormat="1" applyFont="1"/>
    <xf numFmtId="0" fontId="0" fillId="0" borderId="0" xfId="0" applyFont="1" applyFill="1"/>
    <xf numFmtId="1" fontId="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4" fontId="0" fillId="0" borderId="0" xfId="0" applyNumberFormat="1"/>
    <xf numFmtId="44" fontId="2" fillId="0" borderId="0" xfId="1" applyFont="1" applyFill="1"/>
    <xf numFmtId="0" fontId="5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5" fillId="3" borderId="3" xfId="4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3" borderId="3" xfId="4" applyNumberFormat="1" applyFont="1" applyFill="1" applyBorder="1"/>
    <xf numFmtId="164" fontId="5" fillId="0" borderId="3" xfId="1" applyNumberFormat="1" applyFont="1" applyFill="1" applyBorder="1"/>
    <xf numFmtId="164" fontId="5" fillId="3" borderId="3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164" fontId="5" fillId="3" borderId="3" xfId="1" applyNumberFormat="1" applyFont="1" applyFill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164" fontId="5" fillId="3" borderId="3" xfId="1" applyNumberFormat="1" applyFont="1" applyFill="1" applyBorder="1" applyAlignment="1"/>
    <xf numFmtId="164" fontId="5" fillId="0" borderId="3" xfId="1" applyNumberFormat="1" applyFont="1" applyFill="1" applyBorder="1" applyAlignment="1"/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vertical="center"/>
    </xf>
    <xf numFmtId="0" fontId="5" fillId="0" borderId="1" xfId="0" applyFont="1" applyBorder="1"/>
    <xf numFmtId="0" fontId="5" fillId="3" borderId="1" xfId="0" applyFont="1" applyFill="1" applyBorder="1"/>
    <xf numFmtId="0" fontId="5" fillId="0" borderId="1" xfId="0" applyFont="1" applyFill="1" applyBorder="1"/>
    <xf numFmtId="0" fontId="6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164" fontId="6" fillId="3" borderId="3" xfId="1" applyNumberFormat="1" applyFont="1" applyFill="1" applyBorder="1"/>
    <xf numFmtId="164" fontId="9" fillId="0" borderId="3" xfId="1" applyNumberFormat="1" applyFont="1" applyFill="1" applyBorder="1"/>
    <xf numFmtId="164" fontId="6" fillId="3" borderId="3" xfId="1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left"/>
    </xf>
    <xf numFmtId="164" fontId="6" fillId="3" borderId="4" xfId="1" applyNumberFormat="1" applyFont="1" applyFill="1" applyBorder="1"/>
    <xf numFmtId="164" fontId="6" fillId="3" borderId="4" xfId="1" applyNumberFormat="1" applyFont="1" applyFill="1" applyBorder="1" applyAlignment="1">
      <alignment vertical="center"/>
    </xf>
    <xf numFmtId="0" fontId="10" fillId="0" borderId="0" xfId="0" applyFont="1" applyFill="1" applyBorder="1"/>
    <xf numFmtId="0" fontId="11" fillId="5" borderId="0" xfId="0" applyFont="1" applyFill="1" applyAlignment="1">
      <alignment horizontal="left"/>
    </xf>
    <xf numFmtId="0" fontId="12" fillId="5" borderId="0" xfId="0" applyFont="1" applyFill="1" applyAlignment="1">
      <alignment horizontal="left" indent="1"/>
    </xf>
    <xf numFmtId="0" fontId="11" fillId="5" borderId="0" xfId="0" applyFont="1" applyFill="1" applyAlignment="1">
      <alignment horizontal="left" indent="1"/>
    </xf>
    <xf numFmtId="0" fontId="12" fillId="5" borderId="0" xfId="0" applyFont="1" applyFill="1" applyAlignment="1">
      <alignment horizontal="left" indent="2"/>
    </xf>
    <xf numFmtId="0" fontId="13" fillId="5" borderId="0" xfId="0" applyFont="1" applyFill="1"/>
    <xf numFmtId="0" fontId="12" fillId="5" borderId="0" xfId="0" applyFont="1" applyFill="1"/>
    <xf numFmtId="0" fontId="0" fillId="5" borderId="0" xfId="0" applyFill="1"/>
    <xf numFmtId="0" fontId="14" fillId="5" borderId="0" xfId="0" quotePrefix="1" applyFont="1" applyFill="1" applyAlignment="1">
      <alignment horizontal="left" indent="2"/>
    </xf>
    <xf numFmtId="0" fontId="14" fillId="5" borderId="0" xfId="0" quotePrefix="1" applyFont="1" applyFill="1" applyAlignment="1">
      <alignment horizontal="left" vertical="top" indent="2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Fill="1" applyAlignment="1">
      <alignment horizontal="left" vertical="center"/>
    </xf>
    <xf numFmtId="0" fontId="18" fillId="0" borderId="0" xfId="5" applyFont="1"/>
    <xf numFmtId="0" fontId="18" fillId="0" borderId="0" xfId="5"/>
    <xf numFmtId="0" fontId="19" fillId="0" borderId="0" xfId="5" applyFont="1"/>
    <xf numFmtId="0" fontId="18" fillId="0" borderId="0" xfId="0" applyFont="1"/>
    <xf numFmtId="0" fontId="20" fillId="2" borderId="0" xfId="5" applyFont="1" applyFill="1"/>
    <xf numFmtId="0" fontId="0" fillId="2" borderId="0" xfId="0" applyFill="1"/>
    <xf numFmtId="0" fontId="20" fillId="2" borderId="0" xfId="0" applyFont="1" applyFill="1"/>
    <xf numFmtId="0" fontId="18" fillId="0" borderId="0" xfId="0" applyFont="1" applyFill="1"/>
    <xf numFmtId="0" fontId="18" fillId="2" borderId="0" xfId="0" applyFont="1" applyFill="1"/>
    <xf numFmtId="1" fontId="0" fillId="0" borderId="0" xfId="0" applyNumberFormat="1" applyFont="1"/>
    <xf numFmtId="14" fontId="2" fillId="0" borderId="0" xfId="0" applyNumberFormat="1" applyFont="1" applyFill="1"/>
    <xf numFmtId="17" fontId="0" fillId="0" borderId="0" xfId="0" applyNumberFormat="1" applyFont="1"/>
    <xf numFmtId="44" fontId="0" fillId="0" borderId="0" xfId="1" applyFont="1" applyFill="1"/>
    <xf numFmtId="0" fontId="2" fillId="0" borderId="0" xfId="0" applyFont="1" applyFill="1"/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44" fontId="21" fillId="0" borderId="0" xfId="0" applyNumberFormat="1" applyFont="1"/>
    <xf numFmtId="164" fontId="5" fillId="3" borderId="1" xfId="0" applyNumberFormat="1" applyFont="1" applyFill="1" applyBorder="1"/>
    <xf numFmtId="0" fontId="24" fillId="0" borderId="0" xfId="0" applyFont="1" applyFill="1"/>
    <xf numFmtId="44" fontId="0" fillId="0" borderId="0" xfId="0" applyNumberFormat="1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7" fillId="0" borderId="0" xfId="0" applyNumberFormat="1" applyFont="1" applyFill="1" applyAlignment="1">
      <alignment horizontal="center"/>
    </xf>
    <xf numFmtId="0" fontId="29" fillId="0" borderId="0" xfId="0" applyFont="1"/>
    <xf numFmtId="0" fontId="29" fillId="0" borderId="0" xfId="0" applyFont="1" applyFill="1"/>
    <xf numFmtId="0" fontId="18" fillId="0" borderId="0" xfId="0" applyNumberFormat="1" applyFont="1" applyFill="1" applyAlignment="1">
      <alignment horizontal="center"/>
    </xf>
    <xf numFmtId="0" fontId="27" fillId="0" borderId="0" xfId="0" applyFont="1"/>
    <xf numFmtId="0" fontId="0" fillId="0" borderId="0" xfId="1" applyNumberFormat="1" applyFont="1" applyFill="1" applyAlignment="1">
      <alignment horizontal="center"/>
    </xf>
    <xf numFmtId="44" fontId="22" fillId="0" borderId="0" xfId="1" applyFont="1" applyBorder="1"/>
    <xf numFmtId="0" fontId="28" fillId="0" borderId="0" xfId="3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165" fontId="28" fillId="0" borderId="0" xfId="3" applyNumberFormat="1" applyFont="1" applyFill="1" applyBorder="1" applyAlignment="1">
      <alignment horizontal="center" vertical="center" wrapText="1"/>
    </xf>
    <xf numFmtId="44" fontId="22" fillId="0" borderId="0" xfId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44" fontId="22" fillId="0" borderId="0" xfId="1" applyFont="1" applyFill="1" applyAlignment="1">
      <alignment horizontal="left"/>
    </xf>
    <xf numFmtId="0" fontId="22" fillId="0" borderId="0" xfId="0" applyFont="1" applyAlignment="1">
      <alignment horizontal="center"/>
    </xf>
    <xf numFmtId="44" fontId="22" fillId="0" borderId="0" xfId="1" applyFont="1"/>
    <xf numFmtId="14" fontId="22" fillId="0" borderId="0" xfId="0" applyNumberFormat="1" applyFont="1"/>
    <xf numFmtId="0" fontId="2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2" fillId="6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44" fontId="30" fillId="0" borderId="0" xfId="1" applyFont="1"/>
    <xf numFmtId="0" fontId="31" fillId="0" borderId="0" xfId="0" applyFont="1"/>
    <xf numFmtId="0" fontId="14" fillId="0" borderId="5" xfId="0" applyFont="1" applyBorder="1"/>
    <xf numFmtId="166" fontId="3" fillId="2" borderId="5" xfId="0" applyNumberFormat="1" applyFont="1" applyFill="1" applyBorder="1"/>
    <xf numFmtId="4" fontId="3" fillId="0" borderId="5" xfId="0" applyNumberFormat="1" applyFont="1" applyBorder="1"/>
    <xf numFmtId="0" fontId="3" fillId="0" borderId="5" xfId="0" applyFont="1" applyBorder="1" applyAlignment="1">
      <alignment horizontal="left" vertical="top"/>
    </xf>
    <xf numFmtId="0" fontId="32" fillId="0" borderId="5" xfId="0" applyFont="1" applyBorder="1" applyAlignment="1">
      <alignment horizontal="left" vertical="top"/>
    </xf>
    <xf numFmtId="4" fontId="32" fillId="0" borderId="5" xfId="0" applyNumberFormat="1" applyFont="1" applyBorder="1"/>
    <xf numFmtId="0" fontId="3" fillId="0" borderId="5" xfId="0" applyFont="1" applyBorder="1" applyAlignment="1">
      <alignment vertical="top"/>
    </xf>
    <xf numFmtId="10" fontId="32" fillId="8" borderId="5" xfId="0" applyNumberFormat="1" applyFont="1" applyFill="1" applyBorder="1"/>
    <xf numFmtId="0" fontId="32" fillId="0" borderId="6" xfId="0" applyFont="1" applyBorder="1" applyAlignment="1">
      <alignment horizontal="left" vertical="top"/>
    </xf>
    <xf numFmtId="4" fontId="32" fillId="0" borderId="6" xfId="0" applyNumberFormat="1" applyFont="1" applyBorder="1"/>
    <xf numFmtId="0" fontId="0" fillId="0" borderId="0" xfId="0" applyFont="1" applyFill="1" applyAlignment="1">
      <alignment horizontal="left"/>
    </xf>
    <xf numFmtId="44" fontId="22" fillId="0" borderId="0" xfId="1" applyFont="1" applyFill="1"/>
    <xf numFmtId="44" fontId="30" fillId="0" borderId="0" xfId="1" applyFont="1" applyFill="1"/>
    <xf numFmtId="0" fontId="35" fillId="0" borderId="0" xfId="0" applyFont="1" applyAlignment="1">
      <alignment horizontal="left"/>
    </xf>
    <xf numFmtId="0" fontId="21" fillId="0" borderId="0" xfId="0" applyFont="1"/>
    <xf numFmtId="44" fontId="21" fillId="0" borderId="0" xfId="1" applyFont="1"/>
    <xf numFmtId="0" fontId="14" fillId="0" borderId="0" xfId="0" applyFont="1" applyFill="1" applyAlignment="1">
      <alignment horizontal="left"/>
    </xf>
    <xf numFmtId="0" fontId="26" fillId="0" borderId="0" xfId="0" applyFont="1" applyFill="1"/>
    <xf numFmtId="0" fontId="21" fillId="0" borderId="1" xfId="0" applyFont="1" applyBorder="1"/>
    <xf numFmtId="0" fontId="21" fillId="0" borderId="1" xfId="0" applyFont="1" applyFill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44" fontId="0" fillId="0" borderId="0" xfId="1" applyFont="1" applyAlignment="1">
      <alignment horizontal="right"/>
    </xf>
    <xf numFmtId="0" fontId="38" fillId="0" borderId="0" xfId="0" applyFont="1"/>
    <xf numFmtId="0" fontId="38" fillId="0" borderId="0" xfId="0" applyFont="1" applyAlignment="1">
      <alignment horizontal="right"/>
    </xf>
    <xf numFmtId="0" fontId="2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12" fillId="5" borderId="0" xfId="0" quotePrefix="1" applyFont="1" applyFill="1" applyAlignment="1">
      <alignment horizontal="left" indent="2"/>
    </xf>
    <xf numFmtId="0" fontId="38" fillId="5" borderId="0" xfId="0" applyFont="1" applyFill="1"/>
    <xf numFmtId="0" fontId="18" fillId="0" borderId="0" xfId="5" applyFill="1"/>
    <xf numFmtId="1" fontId="0" fillId="0" borderId="0" xfId="0" applyNumberFormat="1" applyFont="1" applyFill="1"/>
    <xf numFmtId="1" fontId="0" fillId="0" borderId="0" xfId="0" applyNumberFormat="1"/>
    <xf numFmtId="1" fontId="21" fillId="0" borderId="0" xfId="0" applyNumberFormat="1" applyFont="1"/>
    <xf numFmtId="1" fontId="12" fillId="0" borderId="0" xfId="0" applyNumberFormat="1" applyFont="1" applyFill="1"/>
    <xf numFmtId="1" fontId="0" fillId="0" borderId="0" xfId="0" applyNumberFormat="1" applyFill="1"/>
    <xf numFmtId="0" fontId="5" fillId="3" borderId="3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1" fontId="0" fillId="9" borderId="0" xfId="0" applyNumberFormat="1" applyFont="1" applyFill="1"/>
    <xf numFmtId="14" fontId="27" fillId="0" borderId="0" xfId="0" applyNumberFormat="1" applyFont="1"/>
    <xf numFmtId="0" fontId="2" fillId="10" borderId="0" xfId="0" applyFont="1" applyFill="1"/>
    <xf numFmtId="0" fontId="22" fillId="10" borderId="0" xfId="0" applyFont="1" applyFill="1" applyAlignment="1">
      <alignment horizontal="center"/>
    </xf>
    <xf numFmtId="14" fontId="2" fillId="10" borderId="0" xfId="0" applyNumberFormat="1" applyFont="1" applyFill="1"/>
    <xf numFmtId="0" fontId="23" fillId="10" borderId="0" xfId="0" applyFont="1" applyFill="1"/>
    <xf numFmtId="0" fontId="23" fillId="10" borderId="0" xfId="6" applyFont="1" applyFill="1"/>
    <xf numFmtId="0" fontId="22" fillId="10" borderId="0" xfId="0" applyFont="1" applyFill="1"/>
    <xf numFmtId="0" fontId="22" fillId="10" borderId="0" xfId="0" applyNumberFormat="1" applyFont="1" applyFill="1" applyAlignment="1">
      <alignment horizontal="center"/>
    </xf>
    <xf numFmtId="44" fontId="0" fillId="10" borderId="0" xfId="1" applyFont="1" applyFill="1"/>
    <xf numFmtId="0" fontId="0" fillId="10" borderId="0" xfId="0" applyFont="1" applyFill="1"/>
    <xf numFmtId="1" fontId="0" fillId="10" borderId="0" xfId="0" applyNumberFormat="1" applyFont="1" applyFill="1"/>
    <xf numFmtId="0" fontId="0" fillId="10" borderId="0" xfId="0" applyFont="1" applyFill="1" applyAlignment="1">
      <alignment horizontal="center"/>
    </xf>
    <xf numFmtId="0" fontId="40" fillId="0" borderId="0" xfId="0" applyFont="1"/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44" fontId="0" fillId="0" borderId="0" xfId="1" applyFont="1" applyFill="1" applyBorder="1" applyAlignment="1">
      <alignment wrapText="1"/>
    </xf>
    <xf numFmtId="0" fontId="23" fillId="0" borderId="0" xfId="6" applyFont="1"/>
    <xf numFmtId="0" fontId="23" fillId="0" borderId="0" xfId="6" applyFont="1" applyFill="1" applyBorder="1"/>
    <xf numFmtId="0" fontId="23" fillId="10" borderId="0" xfId="6" applyFont="1" applyFill="1" applyBorder="1"/>
    <xf numFmtId="0" fontId="36" fillId="0" borderId="0" xfId="0" applyFont="1"/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6" applyFont="1" applyFill="1"/>
    <xf numFmtId="167" fontId="0" fillId="0" borderId="0" xfId="0" applyNumberFormat="1" applyFont="1" applyAlignment="1">
      <alignment horizontal="right"/>
    </xf>
    <xf numFmtId="0" fontId="21" fillId="0" borderId="1" xfId="0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0" fontId="21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2" fillId="0" borderId="0" xfId="0" applyFont="1" applyFill="1" applyAlignment="1">
      <alignment horizontal="left"/>
    </xf>
    <xf numFmtId="0" fontId="31" fillId="0" borderId="0" xfId="0" applyFont="1" applyFill="1"/>
    <xf numFmtId="0" fontId="14" fillId="0" borderId="5" xfId="0" applyFont="1" applyFill="1" applyBorder="1"/>
    <xf numFmtId="0" fontId="3" fillId="0" borderId="5" xfId="0" applyFont="1" applyFill="1" applyBorder="1" applyAlignment="1">
      <alignment horizontal="left" vertical="top"/>
    </xf>
    <xf numFmtId="0" fontId="32" fillId="0" borderId="5" xfId="0" applyFont="1" applyFill="1" applyBorder="1" applyAlignment="1">
      <alignment horizontal="left" vertical="top"/>
    </xf>
    <xf numFmtId="0" fontId="32" fillId="0" borderId="6" xfId="0" applyFont="1" applyFill="1" applyBorder="1" applyAlignment="1">
      <alignment horizontal="left" vertical="top"/>
    </xf>
    <xf numFmtId="0" fontId="27" fillId="0" borderId="0" xfId="0" applyFont="1" applyFill="1"/>
    <xf numFmtId="0" fontId="0" fillId="0" borderId="0" xfId="0" applyFill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36" fillId="0" borderId="0" xfId="0" applyFont="1" applyFill="1"/>
    <xf numFmtId="0" fontId="0" fillId="2" borderId="0" xfId="0" applyFont="1" applyFill="1"/>
    <xf numFmtId="49" fontId="0" fillId="0" borderId="0" xfId="0" applyNumberFormat="1" applyFont="1" applyFill="1" applyAlignment="1">
      <alignment horizontal="right"/>
    </xf>
    <xf numFmtId="0" fontId="2" fillId="11" borderId="0" xfId="0" applyFont="1" applyFill="1" applyAlignment="1">
      <alignment horizontal="left"/>
    </xf>
    <xf numFmtId="0" fontId="0" fillId="11" borderId="0" xfId="0" applyFont="1" applyFill="1" applyAlignment="1">
      <alignment horizontal="left"/>
    </xf>
    <xf numFmtId="0" fontId="0" fillId="11" borderId="0" xfId="0" applyFont="1" applyFill="1" applyBorder="1" applyAlignment="1">
      <alignment wrapText="1"/>
    </xf>
    <xf numFmtId="0" fontId="3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/>
    <xf numFmtId="164" fontId="5" fillId="0" borderId="0" xfId="1" applyNumberFormat="1" applyFont="1" applyFill="1" applyBorder="1" applyAlignment="1"/>
    <xf numFmtId="0" fontId="5" fillId="0" borderId="0" xfId="0" applyFont="1" applyFill="1" applyBorder="1"/>
    <xf numFmtId="164" fontId="5" fillId="0" borderId="0" xfId="0" applyNumberFormat="1" applyFont="1" applyFill="1" applyBorder="1"/>
    <xf numFmtId="164" fontId="9" fillId="0" borderId="0" xfId="1" applyNumberFormat="1" applyFont="1" applyFill="1" applyBorder="1"/>
    <xf numFmtId="164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horizontal="center" wrapText="1"/>
    </xf>
    <xf numFmtId="43" fontId="5" fillId="3" borderId="3" xfId="1" applyNumberFormat="1" applyFont="1" applyFill="1" applyBorder="1"/>
    <xf numFmtId="43" fontId="6" fillId="3" borderId="1" xfId="0" applyNumberFormat="1" applyFont="1" applyFill="1" applyBorder="1"/>
    <xf numFmtId="0" fontId="0" fillId="0" borderId="0" xfId="0" applyFont="1" applyAlignment="1"/>
    <xf numFmtId="0" fontId="41" fillId="0" borderId="0" xfId="0" applyFont="1"/>
    <xf numFmtId="0" fontId="21" fillId="0" borderId="0" xfId="0" applyFont="1" applyBorder="1" applyAlignment="1">
      <alignment horizontal="right"/>
    </xf>
    <xf numFmtId="44" fontId="0" fillId="0" borderId="0" xfId="0" applyNumberFormat="1" applyFont="1" applyBorder="1" applyAlignment="1">
      <alignment wrapText="1"/>
    </xf>
    <xf numFmtId="0" fontId="35" fillId="0" borderId="0" xfId="0" applyFont="1"/>
    <xf numFmtId="0" fontId="6" fillId="4" borderId="0" xfId="0" applyFont="1" applyFill="1" applyBorder="1" applyAlignment="1">
      <alignment horizontal="center" vertical="center"/>
    </xf>
    <xf numFmtId="0" fontId="14" fillId="5" borderId="0" xfId="0" quotePrefix="1" applyFont="1" applyFill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</cellXfs>
  <cellStyles count="7">
    <cellStyle name="Komma" xfId="4" builtinId="3"/>
    <cellStyle name="Link" xfId="6" builtinId="8"/>
    <cellStyle name="Standard" xfId="0" builtinId="0"/>
    <cellStyle name="Standard 2" xfId="3"/>
    <cellStyle name="Standard 3" xfId="2"/>
    <cellStyle name="Standard 3 2" xfId="5"/>
    <cellStyle name="Währung" xfId="1" builtinId="4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558165</xdr:colOff>
      <xdr:row>2</xdr:row>
      <xdr:rowOff>158496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2840" cy="615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1231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52950" cy="7632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1724025</xdr:colOff>
      <xdr:row>4</xdr:row>
      <xdr:rowOff>1231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52950" cy="763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ba/cmsdk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E43" sqref="E43"/>
    </sheetView>
  </sheetViews>
  <sheetFormatPr baseColWidth="10" defaultColWidth="11.5703125" defaultRowHeight="12.75" x14ac:dyDescent="0.2"/>
  <cols>
    <col min="1" max="1" width="12" style="76" customWidth="1"/>
    <col min="2" max="16384" width="11.5703125" style="76"/>
  </cols>
  <sheetData>
    <row r="1" spans="1:10" ht="23.25" x14ac:dyDescent="0.2">
      <c r="A1" s="74"/>
      <c r="B1" s="74"/>
      <c r="C1" s="74"/>
      <c r="D1" s="74"/>
      <c r="E1" s="74"/>
      <c r="F1" s="74"/>
      <c r="G1" s="74"/>
      <c r="H1" s="75" t="s">
        <v>6792</v>
      </c>
      <c r="I1" s="74"/>
      <c r="J1" s="74"/>
    </row>
    <row r="3" spans="1:10" x14ac:dyDescent="0.2">
      <c r="A3" s="75" t="s">
        <v>1864</v>
      </c>
    </row>
    <row r="4" spans="1:10" x14ac:dyDescent="0.2">
      <c r="A4" s="75"/>
    </row>
    <row r="6" spans="1:10" x14ac:dyDescent="0.2">
      <c r="A6" s="75" t="s">
        <v>6796</v>
      </c>
    </row>
    <row r="7" spans="1:10" s="77" customFormat="1" x14ac:dyDescent="0.2">
      <c r="A7" s="77" t="s">
        <v>6793</v>
      </c>
    </row>
    <row r="8" spans="1:10" x14ac:dyDescent="0.2">
      <c r="A8" s="75" t="s">
        <v>6794</v>
      </c>
    </row>
    <row r="9" spans="1:10" x14ac:dyDescent="0.2">
      <c r="A9" s="75" t="s">
        <v>6017</v>
      </c>
    </row>
    <row r="10" spans="1:10" x14ac:dyDescent="0.2">
      <c r="A10" s="75" t="s">
        <v>1865</v>
      </c>
    </row>
    <row r="11" spans="1:10" x14ac:dyDescent="0.2">
      <c r="A11" s="75" t="s">
        <v>6795</v>
      </c>
    </row>
    <row r="12" spans="1:10" x14ac:dyDescent="0.2">
      <c r="A12" s="75"/>
    </row>
    <row r="13" spans="1:10" x14ac:dyDescent="0.2">
      <c r="A13" s="75" t="s">
        <v>6028</v>
      </c>
    </row>
    <row r="14" spans="1:10" x14ac:dyDescent="0.2">
      <c r="A14" s="75"/>
    </row>
    <row r="15" spans="1:10" s="171" customFormat="1" x14ac:dyDescent="0.2">
      <c r="B15" s="82" t="s">
        <v>6797</v>
      </c>
    </row>
    <row r="16" spans="1:10" x14ac:dyDescent="0.2">
      <c r="B16" s="78" t="s">
        <v>6027</v>
      </c>
    </row>
    <row r="17" spans="1:3" x14ac:dyDescent="0.2">
      <c r="C17" s="75" t="s">
        <v>6805</v>
      </c>
    </row>
    <row r="18" spans="1:3" x14ac:dyDescent="0.2">
      <c r="C18" s="75" t="s">
        <v>6806</v>
      </c>
    </row>
    <row r="19" spans="1:3" x14ac:dyDescent="0.2">
      <c r="C19" s="75" t="s">
        <v>6807</v>
      </c>
    </row>
    <row r="20" spans="1:3" x14ac:dyDescent="0.2">
      <c r="C20" s="75" t="s">
        <v>6808</v>
      </c>
    </row>
    <row r="21" spans="1:3" x14ac:dyDescent="0.2">
      <c r="B21" s="75" t="s">
        <v>1866</v>
      </c>
    </row>
    <row r="23" spans="1:3" x14ac:dyDescent="0.2">
      <c r="B23" s="75" t="s">
        <v>1867</v>
      </c>
    </row>
    <row r="24" spans="1:3" x14ac:dyDescent="0.2">
      <c r="C24" s="75" t="s">
        <v>1868</v>
      </c>
    </row>
    <row r="25" spans="1:3" x14ac:dyDescent="0.2">
      <c r="C25" s="75" t="s">
        <v>1869</v>
      </c>
    </row>
    <row r="26" spans="1:3" x14ac:dyDescent="0.2">
      <c r="C26" s="75" t="s">
        <v>1870</v>
      </c>
    </row>
    <row r="27" spans="1:3" x14ac:dyDescent="0.2">
      <c r="C27" s="75" t="s">
        <v>1871</v>
      </c>
    </row>
    <row r="28" spans="1:3" x14ac:dyDescent="0.2">
      <c r="C28" s="75" t="s">
        <v>1859</v>
      </c>
    </row>
    <row r="30" spans="1:3" x14ac:dyDescent="0.2">
      <c r="B30" s="75" t="s">
        <v>1872</v>
      </c>
    </row>
    <row r="32" spans="1:3" x14ac:dyDescent="0.2">
      <c r="A32" s="75" t="s">
        <v>1873</v>
      </c>
    </row>
    <row r="33" spans="1:1" x14ac:dyDescent="0.2">
      <c r="A33" s="75" t="s">
        <v>1874</v>
      </c>
    </row>
    <row r="35" spans="1:1" x14ac:dyDescent="0.2">
      <c r="A35" s="75" t="s">
        <v>1875</v>
      </c>
    </row>
    <row r="36" spans="1:1" x14ac:dyDescent="0.2">
      <c r="A36" s="75" t="s">
        <v>1876</v>
      </c>
    </row>
    <row r="37" spans="1:1" x14ac:dyDescent="0.2">
      <c r="A37" s="75" t="s">
        <v>1877</v>
      </c>
    </row>
    <row r="38" spans="1:1" x14ac:dyDescent="0.2">
      <c r="A38" s="75" t="s">
        <v>1878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05"/>
  <sheetViews>
    <sheetView topLeftCell="A73" workbookViewId="0">
      <selection activeCell="H93" sqref="H93"/>
    </sheetView>
  </sheetViews>
  <sheetFormatPr baseColWidth="10" defaultRowHeight="15" x14ac:dyDescent="0.25"/>
  <cols>
    <col min="1" max="1" width="63.140625" bestFit="1" customWidth="1"/>
    <col min="4" max="4" width="12.28515625" customWidth="1"/>
    <col min="5" max="5" width="4.42578125" customWidth="1"/>
    <col min="6" max="6" width="12.140625" bestFit="1" customWidth="1"/>
    <col min="7" max="7" width="5.42578125" customWidth="1"/>
    <col min="9" max="9" width="4.5703125" customWidth="1"/>
  </cols>
  <sheetData>
    <row r="5" spans="1:10" ht="18.75" x14ac:dyDescent="0.3">
      <c r="A5" s="73" t="s">
        <v>6759</v>
      </c>
    </row>
    <row r="6" spans="1:10" x14ac:dyDescent="0.25">
      <c r="A6" t="s">
        <v>6758</v>
      </c>
    </row>
    <row r="8" spans="1:10" ht="29.25" customHeight="1" x14ac:dyDescent="0.25">
      <c r="A8" s="14"/>
      <c r="B8" s="14"/>
      <c r="C8" s="14"/>
      <c r="D8" s="250" t="s">
        <v>6757</v>
      </c>
      <c r="E8" s="250"/>
      <c r="F8" s="250"/>
      <c r="G8" s="239"/>
      <c r="H8" s="239"/>
      <c r="I8" s="239"/>
      <c r="J8" s="239"/>
    </row>
    <row r="9" spans="1:10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45" x14ac:dyDescent="0.25">
      <c r="A10" s="16"/>
      <c r="B10" s="16"/>
      <c r="C10" s="17" t="s">
        <v>1823</v>
      </c>
      <c r="D10" s="18" t="s">
        <v>1824</v>
      </c>
      <c r="E10" s="19"/>
      <c r="F10" s="240" t="s">
        <v>6785</v>
      </c>
      <c r="G10" s="21"/>
      <c r="H10" s="230"/>
      <c r="I10" s="21"/>
      <c r="J10" s="231"/>
    </row>
    <row r="11" spans="1:10" x14ac:dyDescent="0.25">
      <c r="A11" s="34" t="s">
        <v>1830</v>
      </c>
      <c r="B11" s="71">
        <v>2018</v>
      </c>
      <c r="C11" s="27" t="s">
        <v>6760</v>
      </c>
      <c r="D11" s="28">
        <v>13</v>
      </c>
      <c r="E11" s="29"/>
      <c r="F11" s="241">
        <v>1354.56</v>
      </c>
      <c r="G11" s="233"/>
      <c r="H11" s="232"/>
      <c r="I11" s="232"/>
      <c r="J11" s="232"/>
    </row>
    <row r="12" spans="1:10" x14ac:dyDescent="0.25">
      <c r="A12" s="34" t="s">
        <v>1832</v>
      </c>
      <c r="B12" s="71">
        <v>2018</v>
      </c>
      <c r="C12" s="27" t="s">
        <v>6761</v>
      </c>
      <c r="D12" s="28">
        <v>8</v>
      </c>
      <c r="E12" s="29"/>
      <c r="F12" s="241">
        <v>717.02</v>
      </c>
      <c r="G12" s="233"/>
      <c r="H12" s="232"/>
      <c r="I12" s="232"/>
      <c r="J12" s="232"/>
    </row>
    <row r="13" spans="1:10" x14ac:dyDescent="0.25">
      <c r="A13" s="37" t="s">
        <v>1834</v>
      </c>
      <c r="B13" s="71">
        <v>2018</v>
      </c>
      <c r="C13" s="27" t="s">
        <v>6762</v>
      </c>
      <c r="D13" s="28">
        <v>26</v>
      </c>
      <c r="E13" s="29"/>
      <c r="F13" s="241">
        <v>1730.8</v>
      </c>
      <c r="G13" s="233"/>
      <c r="H13" s="232"/>
      <c r="I13" s="232"/>
      <c r="J13" s="232"/>
    </row>
    <row r="14" spans="1:10" x14ac:dyDescent="0.25">
      <c r="A14" s="38" t="s">
        <v>1836</v>
      </c>
      <c r="B14" s="71">
        <v>2018</v>
      </c>
      <c r="C14" s="27" t="s">
        <v>6763</v>
      </c>
      <c r="D14" s="28">
        <v>4</v>
      </c>
      <c r="E14" s="29"/>
      <c r="F14" s="241">
        <v>278.67</v>
      </c>
      <c r="G14" s="233"/>
      <c r="H14" s="232"/>
      <c r="I14" s="232"/>
      <c r="J14" s="232"/>
    </row>
    <row r="15" spans="1:10" x14ac:dyDescent="0.25">
      <c r="A15" s="38" t="s">
        <v>1838</v>
      </c>
      <c r="B15" s="71">
        <v>2018</v>
      </c>
      <c r="C15" s="27" t="s">
        <v>6764</v>
      </c>
      <c r="D15" s="28">
        <v>7</v>
      </c>
      <c r="E15" s="29"/>
      <c r="F15" s="241">
        <v>481.87</v>
      </c>
      <c r="G15" s="233"/>
      <c r="H15" s="234"/>
      <c r="I15" s="234"/>
      <c r="J15" s="232"/>
    </row>
    <row r="16" spans="1:10" x14ac:dyDescent="0.25">
      <c r="A16" s="38" t="s">
        <v>6771</v>
      </c>
      <c r="B16" s="71">
        <v>2018</v>
      </c>
      <c r="C16" s="27" t="s">
        <v>6765</v>
      </c>
      <c r="D16" s="28">
        <v>6</v>
      </c>
      <c r="E16" s="29"/>
      <c r="F16" s="241">
        <v>535.97</v>
      </c>
      <c r="G16" s="233"/>
      <c r="H16" s="232"/>
      <c r="I16" s="232"/>
      <c r="J16" s="232"/>
    </row>
    <row r="17" spans="1:10" x14ac:dyDescent="0.25">
      <c r="A17" s="38" t="s">
        <v>1844</v>
      </c>
      <c r="B17" s="71">
        <v>2018</v>
      </c>
      <c r="C17" s="27" t="s">
        <v>6766</v>
      </c>
      <c r="D17" s="28">
        <v>12</v>
      </c>
      <c r="E17" s="29"/>
      <c r="F17" s="241">
        <v>700.83</v>
      </c>
      <c r="G17" s="233"/>
      <c r="H17" s="232"/>
      <c r="I17" s="232"/>
      <c r="J17" s="232"/>
    </row>
    <row r="18" spans="1:10" x14ac:dyDescent="0.25">
      <c r="A18" s="38" t="s">
        <v>1846</v>
      </c>
      <c r="B18" s="71">
        <v>2018</v>
      </c>
      <c r="C18" s="27" t="s">
        <v>6767</v>
      </c>
      <c r="D18" s="28">
        <v>42</v>
      </c>
      <c r="E18" s="29"/>
      <c r="F18" s="241">
        <v>2626.33</v>
      </c>
      <c r="G18" s="233"/>
      <c r="H18" s="232"/>
      <c r="I18" s="232"/>
      <c r="J18" s="232"/>
    </row>
    <row r="19" spans="1:10" x14ac:dyDescent="0.25">
      <c r="A19" s="46"/>
      <c r="B19" s="46"/>
      <c r="C19" s="46"/>
      <c r="D19" s="42"/>
      <c r="E19" s="43"/>
      <c r="F19" s="95"/>
      <c r="G19" s="235"/>
      <c r="H19" s="236"/>
      <c r="I19" s="235"/>
      <c r="J19" s="236"/>
    </row>
    <row r="20" spans="1:10" x14ac:dyDescent="0.25">
      <c r="A20" s="49" t="s">
        <v>6030</v>
      </c>
      <c r="B20" s="49">
        <v>2018</v>
      </c>
      <c r="C20" s="49"/>
      <c r="D20" s="28"/>
      <c r="E20" s="29"/>
      <c r="F20" s="242">
        <v>8435.0174999999999</v>
      </c>
      <c r="G20" s="237"/>
      <c r="H20" s="238"/>
      <c r="I20" s="232"/>
      <c r="J20" s="238"/>
    </row>
    <row r="21" spans="1:10" x14ac:dyDescent="0.25">
      <c r="A21" s="57" t="s">
        <v>6786</v>
      </c>
      <c r="B21" s="57"/>
      <c r="C21" s="57"/>
      <c r="D21" s="2"/>
      <c r="E21" s="2"/>
      <c r="F21" s="2"/>
      <c r="G21" s="2"/>
      <c r="H21" s="2"/>
      <c r="I21" s="2"/>
      <c r="J21" s="2"/>
    </row>
    <row r="24" spans="1:10" x14ac:dyDescent="0.25">
      <c r="A24" s="14"/>
      <c r="B24" s="14"/>
      <c r="C24" s="14"/>
      <c r="D24" s="248" t="s">
        <v>1861</v>
      </c>
      <c r="E24" s="248"/>
      <c r="F24" s="248"/>
      <c r="G24" s="248"/>
      <c r="H24" s="248"/>
      <c r="I24" s="248"/>
      <c r="J24" s="248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54.75" x14ac:dyDescent="0.25">
      <c r="A26" s="16"/>
      <c r="B26" s="16"/>
      <c r="C26" s="17" t="s">
        <v>1823</v>
      </c>
      <c r="D26" s="18" t="s">
        <v>1824</v>
      </c>
      <c r="E26" s="19"/>
      <c r="F26" s="20" t="s">
        <v>1825</v>
      </c>
      <c r="G26" s="21"/>
      <c r="H26" s="22" t="s">
        <v>1826</v>
      </c>
      <c r="I26" s="21"/>
      <c r="J26" s="20" t="s">
        <v>1827</v>
      </c>
    </row>
    <row r="27" spans="1:10" x14ac:dyDescent="0.25">
      <c r="A27" s="70" t="s">
        <v>1863</v>
      </c>
      <c r="B27" s="71">
        <v>2017</v>
      </c>
      <c r="C27" s="72" t="s">
        <v>6032</v>
      </c>
      <c r="D27" s="23">
        <v>3</v>
      </c>
      <c r="E27" s="24"/>
      <c r="F27" s="36">
        <v>190</v>
      </c>
      <c r="G27" s="26"/>
      <c r="H27" s="32">
        <v>160</v>
      </c>
      <c r="I27" s="26"/>
      <c r="J27" s="32">
        <v>130</v>
      </c>
    </row>
    <row r="28" spans="1:10" x14ac:dyDescent="0.25">
      <c r="A28" s="34" t="s">
        <v>1830</v>
      </c>
      <c r="B28" s="71">
        <v>2017</v>
      </c>
      <c r="C28" s="27" t="s">
        <v>6033</v>
      </c>
      <c r="D28" s="28">
        <v>11</v>
      </c>
      <c r="E28" s="29"/>
      <c r="F28" s="36">
        <v>840</v>
      </c>
      <c r="G28" s="31"/>
      <c r="H28" s="32">
        <v>710</v>
      </c>
      <c r="I28" s="33"/>
      <c r="J28" s="32">
        <v>570</v>
      </c>
    </row>
    <row r="29" spans="1:10" x14ac:dyDescent="0.25">
      <c r="A29" s="34" t="s">
        <v>1832</v>
      </c>
      <c r="B29" s="71">
        <v>2017</v>
      </c>
      <c r="C29" s="27" t="s">
        <v>6034</v>
      </c>
      <c r="D29" s="28">
        <v>22</v>
      </c>
      <c r="E29" s="29"/>
      <c r="F29" s="36">
        <v>1750</v>
      </c>
      <c r="G29" s="31"/>
      <c r="H29" s="32">
        <v>1470</v>
      </c>
      <c r="I29" s="33"/>
      <c r="J29" s="32">
        <v>1190</v>
      </c>
    </row>
    <row r="30" spans="1:10" x14ac:dyDescent="0.25">
      <c r="A30" s="37" t="s">
        <v>1834</v>
      </c>
      <c r="B30" s="71">
        <v>2017</v>
      </c>
      <c r="C30" s="27" t="s">
        <v>6035</v>
      </c>
      <c r="D30" s="28">
        <v>21</v>
      </c>
      <c r="E30" s="29"/>
      <c r="F30" s="36">
        <v>1300</v>
      </c>
      <c r="G30" s="31"/>
      <c r="H30" s="32">
        <v>1100</v>
      </c>
      <c r="I30" s="33"/>
      <c r="J30" s="32">
        <v>890</v>
      </c>
    </row>
    <row r="31" spans="1:10" x14ac:dyDescent="0.25">
      <c r="A31" s="38" t="s">
        <v>1836</v>
      </c>
      <c r="B31" s="71">
        <v>2017</v>
      </c>
      <c r="C31" s="27" t="s">
        <v>6036</v>
      </c>
      <c r="D31" s="28">
        <v>5</v>
      </c>
      <c r="E31" s="29"/>
      <c r="F31" s="36">
        <v>320</v>
      </c>
      <c r="G31" s="31"/>
      <c r="H31" s="32">
        <v>270</v>
      </c>
      <c r="I31" s="33"/>
      <c r="J31" s="32">
        <v>220</v>
      </c>
    </row>
    <row r="32" spans="1:10" x14ac:dyDescent="0.25">
      <c r="A32" s="38" t="s">
        <v>1838</v>
      </c>
      <c r="B32" s="71">
        <v>2017</v>
      </c>
      <c r="C32" s="27" t="s">
        <v>6037</v>
      </c>
      <c r="D32" s="28">
        <v>11</v>
      </c>
      <c r="E32" s="29"/>
      <c r="F32" s="36">
        <v>770</v>
      </c>
      <c r="G32" s="31"/>
      <c r="H32" s="39">
        <v>650</v>
      </c>
      <c r="I32" s="40"/>
      <c r="J32" s="32">
        <v>530</v>
      </c>
    </row>
    <row r="33" spans="1:10" x14ac:dyDescent="0.25">
      <c r="A33" s="38" t="s">
        <v>1840</v>
      </c>
      <c r="B33" s="71">
        <v>2017</v>
      </c>
      <c r="C33" s="27" t="s">
        <v>6038</v>
      </c>
      <c r="D33" s="28">
        <v>9</v>
      </c>
      <c r="E33" s="29"/>
      <c r="F33" s="36">
        <v>820</v>
      </c>
      <c r="G33" s="31"/>
      <c r="H33" s="32">
        <v>690</v>
      </c>
      <c r="I33" s="33"/>
      <c r="J33" s="32">
        <v>560</v>
      </c>
    </row>
    <row r="34" spans="1:10" x14ac:dyDescent="0.25">
      <c r="A34" s="38" t="s">
        <v>1842</v>
      </c>
      <c r="B34" s="71">
        <v>2017</v>
      </c>
      <c r="C34" s="27" t="s">
        <v>6039</v>
      </c>
      <c r="D34" s="28">
        <v>2</v>
      </c>
      <c r="E34" s="29"/>
      <c r="F34" s="36">
        <v>110</v>
      </c>
      <c r="G34" s="31"/>
      <c r="H34" s="32">
        <v>90</v>
      </c>
      <c r="I34" s="33"/>
      <c r="J34" s="32">
        <v>70</v>
      </c>
    </row>
    <row r="35" spans="1:10" x14ac:dyDescent="0.25">
      <c r="A35" s="38" t="s">
        <v>1844</v>
      </c>
      <c r="B35" s="71">
        <v>2017</v>
      </c>
      <c r="C35" s="27" t="s">
        <v>6040</v>
      </c>
      <c r="D35" s="28">
        <v>9</v>
      </c>
      <c r="E35" s="29"/>
      <c r="F35" s="36">
        <v>650</v>
      </c>
      <c r="G35" s="31"/>
      <c r="H35" s="32">
        <v>550</v>
      </c>
      <c r="I35" s="33"/>
      <c r="J35" s="32">
        <v>450</v>
      </c>
    </row>
    <row r="36" spans="1:10" x14ac:dyDescent="0.25">
      <c r="A36" s="38" t="s">
        <v>1846</v>
      </c>
      <c r="B36" s="71">
        <v>2017</v>
      </c>
      <c r="C36" s="27" t="s">
        <v>6041</v>
      </c>
      <c r="D36" s="28">
        <v>28</v>
      </c>
      <c r="E36" s="29"/>
      <c r="F36" s="36">
        <v>2380</v>
      </c>
      <c r="G36" s="31"/>
      <c r="H36" s="32">
        <v>2000</v>
      </c>
      <c r="I36" s="33"/>
      <c r="J36" s="32">
        <v>1630</v>
      </c>
    </row>
    <row r="37" spans="1:10" x14ac:dyDescent="0.25">
      <c r="A37" s="46"/>
      <c r="B37" s="46"/>
      <c r="C37" s="46"/>
      <c r="D37" s="42"/>
      <c r="E37" s="43"/>
      <c r="F37" s="95"/>
      <c r="G37" s="48"/>
      <c r="H37" s="95"/>
      <c r="I37" s="48"/>
      <c r="J37" s="95"/>
    </row>
    <row r="38" spans="1:10" x14ac:dyDescent="0.25">
      <c r="A38" s="49" t="s">
        <v>6030</v>
      </c>
      <c r="B38" s="49">
        <v>2017</v>
      </c>
      <c r="C38" s="49"/>
      <c r="D38" s="28">
        <v>121</v>
      </c>
      <c r="E38" s="29"/>
      <c r="F38" s="51">
        <v>9130</v>
      </c>
      <c r="G38" s="52"/>
      <c r="H38" s="53">
        <v>7690</v>
      </c>
      <c r="I38" s="33"/>
      <c r="J38" s="53">
        <v>6240</v>
      </c>
    </row>
    <row r="39" spans="1:10" x14ac:dyDescent="0.25">
      <c r="A39" s="57" t="s">
        <v>1849</v>
      </c>
      <c r="B39" s="57"/>
      <c r="C39" s="57"/>
      <c r="D39" s="2"/>
      <c r="E39" s="2"/>
      <c r="F39" s="2"/>
      <c r="G39" s="2"/>
      <c r="H39" s="2"/>
      <c r="I39" s="2"/>
      <c r="J39" s="2"/>
    </row>
    <row r="42" spans="1:10" x14ac:dyDescent="0.25">
      <c r="A42" s="14"/>
      <c r="B42" s="14"/>
      <c r="C42" s="14"/>
      <c r="D42" s="248" t="s">
        <v>1822</v>
      </c>
      <c r="E42" s="248"/>
      <c r="F42" s="248"/>
      <c r="G42" s="248"/>
      <c r="H42" s="248"/>
      <c r="I42" s="248"/>
      <c r="J42" s="248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54.75" customHeight="1" x14ac:dyDescent="0.25">
      <c r="A44" s="16"/>
      <c r="B44" s="16"/>
      <c r="C44" s="17" t="s">
        <v>1823</v>
      </c>
      <c r="D44" s="18" t="s">
        <v>1824</v>
      </c>
      <c r="E44" s="19"/>
      <c r="F44" s="20" t="s">
        <v>1825</v>
      </c>
      <c r="G44" s="21"/>
      <c r="H44" s="22" t="s">
        <v>1826</v>
      </c>
      <c r="I44" s="21"/>
      <c r="J44" s="20" t="s">
        <v>1827</v>
      </c>
    </row>
    <row r="45" spans="1:10" ht="15" customHeight="1" x14ac:dyDescent="0.25">
      <c r="A45" s="70" t="s">
        <v>1828</v>
      </c>
      <c r="B45" s="67">
        <v>2016</v>
      </c>
      <c r="C45" s="72" t="s">
        <v>1829</v>
      </c>
      <c r="D45" s="23">
        <v>9</v>
      </c>
      <c r="E45" s="24"/>
      <c r="F45" s="25">
        <v>507</v>
      </c>
      <c r="G45" s="26"/>
      <c r="H45" s="25">
        <v>427</v>
      </c>
      <c r="I45" s="26"/>
      <c r="J45" s="25">
        <v>342</v>
      </c>
    </row>
    <row r="46" spans="1:10" x14ac:dyDescent="0.25">
      <c r="A46" s="34" t="s">
        <v>1830</v>
      </c>
      <c r="B46" s="68">
        <v>2016</v>
      </c>
      <c r="C46" s="27" t="s">
        <v>1882</v>
      </c>
      <c r="D46" s="28">
        <v>15</v>
      </c>
      <c r="E46" s="29"/>
      <c r="F46" s="30">
        <v>1080</v>
      </c>
      <c r="G46" s="31"/>
      <c r="H46" s="32">
        <v>880</v>
      </c>
      <c r="I46" s="33"/>
      <c r="J46" s="32">
        <v>680</v>
      </c>
    </row>
    <row r="47" spans="1:10" x14ac:dyDescent="0.25">
      <c r="A47" s="34" t="s">
        <v>1832</v>
      </c>
      <c r="B47" s="68">
        <v>2016</v>
      </c>
      <c r="C47" s="27" t="s">
        <v>1883</v>
      </c>
      <c r="D47" s="28">
        <v>19</v>
      </c>
      <c r="E47" s="29"/>
      <c r="F47" s="36">
        <v>1380</v>
      </c>
      <c r="G47" s="31"/>
      <c r="H47" s="32">
        <v>1180</v>
      </c>
      <c r="I47" s="33"/>
      <c r="J47" s="32">
        <v>980</v>
      </c>
    </row>
    <row r="48" spans="1:10" x14ac:dyDescent="0.25">
      <c r="A48" s="37" t="s">
        <v>1834</v>
      </c>
      <c r="B48" s="69">
        <v>2016</v>
      </c>
      <c r="C48" s="27" t="s">
        <v>1884</v>
      </c>
      <c r="D48" s="28">
        <v>22</v>
      </c>
      <c r="E48" s="29"/>
      <c r="F48" s="36">
        <v>1380</v>
      </c>
      <c r="G48" s="31"/>
      <c r="H48" s="32">
        <v>1180</v>
      </c>
      <c r="I48" s="33"/>
      <c r="J48" s="32">
        <v>980</v>
      </c>
    </row>
    <row r="49" spans="1:10" x14ac:dyDescent="0.25">
      <c r="A49" s="38" t="s">
        <v>1836</v>
      </c>
      <c r="B49" s="69">
        <v>2016</v>
      </c>
      <c r="C49" s="27" t="s">
        <v>1885</v>
      </c>
      <c r="D49" s="28">
        <v>11</v>
      </c>
      <c r="E49" s="29"/>
      <c r="F49" s="36">
        <v>680</v>
      </c>
      <c r="G49" s="31"/>
      <c r="H49" s="32">
        <v>580</v>
      </c>
      <c r="I49" s="33"/>
      <c r="J49" s="32">
        <v>480</v>
      </c>
    </row>
    <row r="50" spans="1:10" x14ac:dyDescent="0.25">
      <c r="A50" s="38" t="s">
        <v>1838</v>
      </c>
      <c r="B50" s="69">
        <v>2016</v>
      </c>
      <c r="C50" s="27" t="s">
        <v>1886</v>
      </c>
      <c r="D50" s="28">
        <v>9</v>
      </c>
      <c r="E50" s="29"/>
      <c r="F50" s="36">
        <v>580</v>
      </c>
      <c r="G50" s="31"/>
      <c r="H50" s="39">
        <v>480</v>
      </c>
      <c r="I50" s="40"/>
      <c r="J50" s="32">
        <v>380</v>
      </c>
    </row>
    <row r="51" spans="1:10" x14ac:dyDescent="0.25">
      <c r="A51" s="38" t="s">
        <v>1840</v>
      </c>
      <c r="B51" s="69">
        <v>2016</v>
      </c>
      <c r="C51" s="27" t="s">
        <v>1887</v>
      </c>
      <c r="D51" s="28">
        <v>10</v>
      </c>
      <c r="E51" s="29"/>
      <c r="F51" s="36">
        <v>480</v>
      </c>
      <c r="G51" s="31"/>
      <c r="H51" s="32">
        <v>380</v>
      </c>
      <c r="I51" s="33"/>
      <c r="J51" s="32">
        <v>280</v>
      </c>
    </row>
    <row r="52" spans="1:10" x14ac:dyDescent="0.25">
      <c r="A52" s="38" t="s">
        <v>1842</v>
      </c>
      <c r="B52" s="69">
        <v>2016</v>
      </c>
      <c r="C52" s="27" t="s">
        <v>1888</v>
      </c>
      <c r="D52" s="28">
        <v>7</v>
      </c>
      <c r="E52" s="29"/>
      <c r="F52" s="36">
        <v>480</v>
      </c>
      <c r="G52" s="31"/>
      <c r="H52" s="32">
        <v>380</v>
      </c>
      <c r="I52" s="33"/>
      <c r="J52" s="32">
        <v>280</v>
      </c>
    </row>
    <row r="53" spans="1:10" x14ac:dyDescent="0.25">
      <c r="A53" s="38" t="s">
        <v>1844</v>
      </c>
      <c r="B53" s="69">
        <v>2016</v>
      </c>
      <c r="C53" s="27" t="s">
        <v>1889</v>
      </c>
      <c r="D53" s="28">
        <v>9</v>
      </c>
      <c r="E53" s="29"/>
      <c r="F53" s="36">
        <v>480</v>
      </c>
      <c r="G53" s="31"/>
      <c r="H53" s="32">
        <v>380</v>
      </c>
      <c r="I53" s="33"/>
      <c r="J53" s="32">
        <v>280</v>
      </c>
    </row>
    <row r="54" spans="1:10" x14ac:dyDescent="0.25">
      <c r="A54" s="38" t="s">
        <v>1846</v>
      </c>
      <c r="B54" s="69">
        <v>2016</v>
      </c>
      <c r="C54" s="27" t="s">
        <v>1890</v>
      </c>
      <c r="D54" s="28">
        <v>22</v>
      </c>
      <c r="E54" s="29"/>
      <c r="F54" s="36">
        <v>1580</v>
      </c>
      <c r="G54" s="31"/>
      <c r="H54" s="32">
        <v>1380</v>
      </c>
      <c r="I54" s="33"/>
      <c r="J54" s="32">
        <v>1080</v>
      </c>
    </row>
    <row r="55" spans="1:10" x14ac:dyDescent="0.25">
      <c r="A55" s="46"/>
      <c r="B55" s="46"/>
      <c r="C55" s="46"/>
      <c r="D55" s="42"/>
      <c r="E55" s="43"/>
      <c r="F55" s="95"/>
      <c r="G55" s="48"/>
      <c r="H55" s="95"/>
      <c r="I55" s="48"/>
      <c r="J55" s="95"/>
    </row>
    <row r="56" spans="1:10" x14ac:dyDescent="0.25">
      <c r="A56" s="49" t="s">
        <v>6029</v>
      </c>
      <c r="B56" s="50">
        <v>2016</v>
      </c>
      <c r="C56" s="49"/>
      <c r="D56" s="28">
        <v>133</v>
      </c>
      <c r="E56" s="29"/>
      <c r="F56" s="51">
        <v>8627</v>
      </c>
      <c r="G56" s="52"/>
      <c r="H56" s="53">
        <v>7247</v>
      </c>
      <c r="I56" s="33"/>
      <c r="J56" s="53">
        <v>5762</v>
      </c>
    </row>
    <row r="57" spans="1:10" x14ac:dyDescent="0.25">
      <c r="A57" s="57" t="s">
        <v>1849</v>
      </c>
      <c r="B57" s="57"/>
      <c r="C57" s="57"/>
      <c r="D57" s="2"/>
      <c r="E57" s="2"/>
      <c r="F57" s="2"/>
      <c r="G57" s="2"/>
      <c r="H57" s="2"/>
      <c r="I57" s="2"/>
      <c r="J57" s="2"/>
    </row>
    <row r="60" spans="1:10" x14ac:dyDescent="0.25">
      <c r="A60" s="14"/>
      <c r="B60" s="14"/>
      <c r="C60" s="14"/>
      <c r="D60" s="248" t="s">
        <v>1862</v>
      </c>
      <c r="E60" s="248"/>
      <c r="F60" s="248"/>
      <c r="G60" s="248"/>
      <c r="H60" s="248"/>
      <c r="I60" s="248"/>
      <c r="J60" s="248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54.75" x14ac:dyDescent="0.25">
      <c r="A62" s="16"/>
      <c r="B62" s="16"/>
      <c r="C62" s="17" t="s">
        <v>1823</v>
      </c>
      <c r="D62" s="18" t="s">
        <v>1824</v>
      </c>
      <c r="E62" s="19"/>
      <c r="F62" s="20" t="s">
        <v>1825</v>
      </c>
      <c r="G62" s="21"/>
      <c r="H62" s="22" t="s">
        <v>1826</v>
      </c>
      <c r="I62" s="21"/>
      <c r="J62" s="20" t="s">
        <v>1827</v>
      </c>
    </row>
    <row r="63" spans="1:10" x14ac:dyDescent="0.25">
      <c r="A63" s="34" t="s">
        <v>1830</v>
      </c>
      <c r="B63" s="34">
        <v>2015</v>
      </c>
      <c r="C63" s="27" t="s">
        <v>1831</v>
      </c>
      <c r="D63" s="35">
        <v>38</v>
      </c>
      <c r="E63" s="29"/>
      <c r="F63" s="36">
        <v>3380</v>
      </c>
      <c r="G63" s="31"/>
      <c r="H63" s="32">
        <v>2780</v>
      </c>
      <c r="I63" s="33"/>
      <c r="J63" s="32">
        <v>2280</v>
      </c>
    </row>
    <row r="64" spans="1:10" x14ac:dyDescent="0.25">
      <c r="A64" s="34" t="s">
        <v>1832</v>
      </c>
      <c r="B64" s="34">
        <v>2015</v>
      </c>
      <c r="C64" s="27" t="s">
        <v>1833</v>
      </c>
      <c r="D64" s="35">
        <v>86</v>
      </c>
      <c r="E64" s="29"/>
      <c r="F64" s="36">
        <v>6980</v>
      </c>
      <c r="G64" s="31"/>
      <c r="H64" s="32">
        <v>5980</v>
      </c>
      <c r="I64" s="33"/>
      <c r="J64" s="32">
        <v>4780</v>
      </c>
    </row>
    <row r="65" spans="1:10" x14ac:dyDescent="0.25">
      <c r="A65" s="37" t="s">
        <v>1834</v>
      </c>
      <c r="B65" s="37">
        <v>2015</v>
      </c>
      <c r="C65" s="29" t="s">
        <v>1835</v>
      </c>
      <c r="D65" s="35">
        <v>105</v>
      </c>
      <c r="E65" s="29"/>
      <c r="F65" s="36">
        <v>7780</v>
      </c>
      <c r="G65" s="31"/>
      <c r="H65" s="32">
        <v>6480</v>
      </c>
      <c r="I65" s="33"/>
      <c r="J65" s="32">
        <v>5280</v>
      </c>
    </row>
    <row r="66" spans="1:10" x14ac:dyDescent="0.25">
      <c r="A66" s="38" t="s">
        <v>1836</v>
      </c>
      <c r="B66" s="37">
        <v>2015</v>
      </c>
      <c r="C66" s="29" t="s">
        <v>1837</v>
      </c>
      <c r="D66" s="35">
        <v>44</v>
      </c>
      <c r="E66" s="29"/>
      <c r="F66" s="36">
        <v>3380</v>
      </c>
      <c r="G66" s="31"/>
      <c r="H66" s="32">
        <v>2880</v>
      </c>
      <c r="I66" s="33"/>
      <c r="J66" s="32">
        <v>2280</v>
      </c>
    </row>
    <row r="67" spans="1:10" x14ac:dyDescent="0.25">
      <c r="A67" s="38" t="s">
        <v>1838</v>
      </c>
      <c r="B67" s="37">
        <v>2015</v>
      </c>
      <c r="C67" s="29" t="s">
        <v>1839</v>
      </c>
      <c r="D67" s="35">
        <v>47</v>
      </c>
      <c r="E67" s="29"/>
      <c r="F67" s="36">
        <v>3880</v>
      </c>
      <c r="G67" s="31"/>
      <c r="H67" s="39">
        <v>3180</v>
      </c>
      <c r="I67" s="40"/>
      <c r="J67" s="32">
        <v>2580</v>
      </c>
    </row>
    <row r="68" spans="1:10" x14ac:dyDescent="0.25">
      <c r="A68" s="38" t="s">
        <v>1840</v>
      </c>
      <c r="B68" s="37">
        <v>2015</v>
      </c>
      <c r="C68" s="29" t="s">
        <v>1841</v>
      </c>
      <c r="D68" s="35">
        <v>20</v>
      </c>
      <c r="E68" s="29"/>
      <c r="F68" s="36">
        <v>1580</v>
      </c>
      <c r="G68" s="31"/>
      <c r="H68" s="32">
        <v>1280</v>
      </c>
      <c r="I68" s="33"/>
      <c r="J68" s="32">
        <v>980</v>
      </c>
    </row>
    <row r="69" spans="1:10" x14ac:dyDescent="0.25">
      <c r="A69" s="38" t="s">
        <v>1842</v>
      </c>
      <c r="B69" s="37">
        <v>2015</v>
      </c>
      <c r="C69" s="29" t="s">
        <v>1843</v>
      </c>
      <c r="D69" s="35">
        <v>17</v>
      </c>
      <c r="E69" s="29"/>
      <c r="F69" s="36">
        <v>1280</v>
      </c>
      <c r="G69" s="31"/>
      <c r="H69" s="32">
        <v>1080</v>
      </c>
      <c r="I69" s="33"/>
      <c r="J69" s="32">
        <v>880</v>
      </c>
    </row>
    <row r="70" spans="1:10" x14ac:dyDescent="0.25">
      <c r="A70" s="38" t="s">
        <v>1844</v>
      </c>
      <c r="B70" s="37">
        <v>2015</v>
      </c>
      <c r="C70" s="29" t="s">
        <v>1845</v>
      </c>
      <c r="D70" s="35">
        <v>33</v>
      </c>
      <c r="E70" s="29"/>
      <c r="F70" s="36">
        <v>2180</v>
      </c>
      <c r="G70" s="31"/>
      <c r="H70" s="32">
        <v>1880</v>
      </c>
      <c r="I70" s="33"/>
      <c r="J70" s="32">
        <v>1480</v>
      </c>
    </row>
    <row r="71" spans="1:10" x14ac:dyDescent="0.25">
      <c r="A71" s="38" t="s">
        <v>1846</v>
      </c>
      <c r="B71" s="41">
        <v>2015</v>
      </c>
      <c r="C71" s="29" t="s">
        <v>1847</v>
      </c>
      <c r="D71" s="42">
        <v>54</v>
      </c>
      <c r="E71" s="43"/>
      <c r="F71" s="36">
        <v>4180</v>
      </c>
      <c r="G71" s="44"/>
      <c r="H71" s="32">
        <v>3480</v>
      </c>
      <c r="I71" s="45"/>
      <c r="J71" s="32">
        <v>2780</v>
      </c>
    </row>
    <row r="72" spans="1:10" x14ac:dyDescent="0.25">
      <c r="A72" s="46"/>
      <c r="B72" s="46"/>
      <c r="C72" s="46"/>
      <c r="D72" s="42"/>
      <c r="E72" s="43"/>
      <c r="F72" s="47"/>
      <c r="G72" s="48"/>
      <c r="H72" s="47"/>
      <c r="I72" s="48"/>
      <c r="J72" s="47"/>
    </row>
    <row r="73" spans="1:10" x14ac:dyDescent="0.25">
      <c r="A73" s="54" t="s">
        <v>1848</v>
      </c>
      <c r="B73" s="54">
        <v>2015</v>
      </c>
      <c r="C73" s="49"/>
      <c r="D73" s="28">
        <v>444</v>
      </c>
      <c r="E73" s="29"/>
      <c r="F73" s="55">
        <v>30800</v>
      </c>
      <c r="G73" s="52"/>
      <c r="H73" s="56">
        <v>25800</v>
      </c>
      <c r="I73" s="33"/>
      <c r="J73" s="56">
        <v>20800</v>
      </c>
    </row>
    <row r="74" spans="1:10" x14ac:dyDescent="0.25">
      <c r="A74" s="57" t="s">
        <v>1849</v>
      </c>
      <c r="B74" s="57"/>
      <c r="C74" s="57"/>
      <c r="D74" s="2"/>
      <c r="E74" s="2"/>
      <c r="F74" s="2"/>
      <c r="G74" s="2"/>
      <c r="H74" s="2"/>
      <c r="I74" s="2"/>
      <c r="J74" s="2"/>
    </row>
    <row r="75" spans="1:10" x14ac:dyDescent="0.25">
      <c r="A75" s="57"/>
      <c r="B75" s="57"/>
      <c r="C75" s="57"/>
      <c r="D75" s="2"/>
      <c r="E75" s="2"/>
      <c r="F75" s="2"/>
      <c r="G75" s="2"/>
      <c r="H75" s="2"/>
      <c r="I75" s="2"/>
      <c r="J75" s="2"/>
    </row>
    <row r="76" spans="1:10" x14ac:dyDescent="0.25">
      <c r="A76" s="49" t="s">
        <v>6031</v>
      </c>
      <c r="B76" s="177"/>
      <c r="C76" s="177"/>
      <c r="D76" s="28">
        <v>337</v>
      </c>
      <c r="E76" s="177" t="s">
        <v>6770</v>
      </c>
      <c r="F76" s="177"/>
      <c r="G76" s="177"/>
      <c r="H76" s="177"/>
      <c r="I76" s="177"/>
      <c r="J76" s="177"/>
    </row>
    <row r="77" spans="1:10" x14ac:dyDescent="0.25">
      <c r="A77" s="57"/>
      <c r="B77" s="57"/>
      <c r="C77" s="57"/>
      <c r="D77" s="2"/>
      <c r="E77" s="2"/>
      <c r="F77" s="2"/>
      <c r="G77" s="2"/>
      <c r="H77" s="2"/>
      <c r="I77" s="2"/>
      <c r="J77" s="2"/>
    </row>
    <row r="78" spans="1:10" x14ac:dyDescent="0.25">
      <c r="C78" s="58" t="s">
        <v>1850</v>
      </c>
      <c r="D78" s="59"/>
      <c r="E78" s="59"/>
      <c r="F78" s="59"/>
      <c r="G78" s="59"/>
      <c r="H78" s="59"/>
      <c r="I78" s="59"/>
      <c r="J78" s="59"/>
    </row>
    <row r="79" spans="1:10" x14ac:dyDescent="0.25">
      <c r="C79" s="60"/>
      <c r="D79" s="59"/>
      <c r="E79" s="59"/>
      <c r="F79" s="59"/>
      <c r="G79" s="59"/>
      <c r="H79" s="59"/>
      <c r="I79" s="59"/>
      <c r="J79" s="59"/>
    </row>
    <row r="80" spans="1:10" x14ac:dyDescent="0.25">
      <c r="C80" s="60" t="s">
        <v>1851</v>
      </c>
      <c r="D80" s="59"/>
      <c r="E80" s="59"/>
      <c r="F80" s="59"/>
      <c r="G80" s="59"/>
      <c r="H80" s="59"/>
      <c r="I80" s="59"/>
      <c r="J80" s="59"/>
    </row>
    <row r="81" spans="3:10" x14ac:dyDescent="0.25">
      <c r="C81" s="61" t="s">
        <v>6798</v>
      </c>
      <c r="D81" s="59"/>
      <c r="E81" s="59"/>
      <c r="F81" s="59"/>
      <c r="G81" s="59"/>
      <c r="H81" s="59"/>
      <c r="I81" s="59"/>
      <c r="J81" s="59"/>
    </row>
    <row r="82" spans="3:10" x14ac:dyDescent="0.25">
      <c r="C82" s="61" t="s">
        <v>6799</v>
      </c>
      <c r="D82" s="59"/>
      <c r="E82" s="59"/>
      <c r="F82" s="59"/>
      <c r="G82" s="59"/>
      <c r="H82" s="59"/>
      <c r="I82" s="59"/>
      <c r="J82" s="59"/>
    </row>
    <row r="83" spans="3:10" x14ac:dyDescent="0.25">
      <c r="C83" s="59"/>
      <c r="D83" s="59"/>
      <c r="E83" s="59"/>
      <c r="F83" s="59"/>
      <c r="G83" s="59"/>
      <c r="H83" s="59"/>
      <c r="I83" s="59"/>
      <c r="J83" s="59"/>
    </row>
    <row r="84" spans="3:10" x14ac:dyDescent="0.25">
      <c r="C84" s="60" t="s">
        <v>1852</v>
      </c>
      <c r="D84" s="59"/>
      <c r="E84" s="59"/>
      <c r="F84" s="59"/>
      <c r="G84" s="59"/>
      <c r="H84" s="59"/>
      <c r="I84" s="59"/>
      <c r="J84" s="59"/>
    </row>
    <row r="85" spans="3:10" x14ac:dyDescent="0.25">
      <c r="C85" s="61" t="s">
        <v>6801</v>
      </c>
      <c r="D85" s="59"/>
      <c r="E85" s="59"/>
      <c r="F85" s="59"/>
      <c r="G85" s="59"/>
      <c r="H85" s="59"/>
      <c r="I85" s="59"/>
      <c r="J85" s="59"/>
    </row>
    <row r="86" spans="3:10" x14ac:dyDescent="0.25">
      <c r="C86" s="61" t="s">
        <v>6802</v>
      </c>
      <c r="D86" s="59"/>
      <c r="E86" s="59"/>
      <c r="F86" s="59"/>
      <c r="G86" s="59"/>
      <c r="H86" s="59"/>
      <c r="I86" s="59"/>
      <c r="J86" s="59"/>
    </row>
    <row r="87" spans="3:10" x14ac:dyDescent="0.25">
      <c r="C87" s="61" t="s">
        <v>6803</v>
      </c>
      <c r="D87" s="59"/>
      <c r="E87" s="59"/>
      <c r="F87" s="59"/>
      <c r="G87" s="59"/>
      <c r="H87" s="59"/>
      <c r="I87" s="59"/>
      <c r="J87" s="59"/>
    </row>
    <row r="88" spans="3:10" x14ac:dyDescent="0.25">
      <c r="C88" s="61" t="s">
        <v>6804</v>
      </c>
      <c r="D88" s="59"/>
      <c r="E88" s="59"/>
      <c r="F88" s="59"/>
      <c r="G88" s="59"/>
      <c r="H88" s="59"/>
      <c r="I88" s="59"/>
      <c r="J88" s="59"/>
    </row>
    <row r="89" spans="3:10" ht="15.75" x14ac:dyDescent="0.25">
      <c r="C89" s="62"/>
      <c r="D89" s="62"/>
      <c r="E89" s="62"/>
      <c r="F89" s="62"/>
      <c r="G89" s="62"/>
      <c r="H89" s="62"/>
      <c r="I89" s="63"/>
      <c r="J89" s="63"/>
    </row>
    <row r="90" spans="3:10" x14ac:dyDescent="0.25">
      <c r="C90" s="58" t="s">
        <v>1853</v>
      </c>
      <c r="D90" s="64"/>
      <c r="E90" s="64"/>
      <c r="F90" s="64"/>
      <c r="G90" s="64"/>
      <c r="H90" s="64"/>
      <c r="I90" s="64"/>
      <c r="J90" s="64"/>
    </row>
    <row r="91" spans="3:10" x14ac:dyDescent="0.25">
      <c r="C91" s="169" t="s">
        <v>1854</v>
      </c>
      <c r="D91" s="64"/>
      <c r="E91" s="64"/>
      <c r="F91" s="64"/>
      <c r="G91" s="64"/>
      <c r="H91" s="64"/>
      <c r="I91" s="64"/>
      <c r="J91" s="64"/>
    </row>
    <row r="92" spans="3:10" x14ac:dyDescent="0.25">
      <c r="C92" s="66"/>
      <c r="D92" s="64"/>
      <c r="E92" s="64"/>
      <c r="F92" s="64"/>
      <c r="G92" s="64"/>
      <c r="H92" s="64"/>
      <c r="I92" s="64"/>
      <c r="J92" s="64"/>
    </row>
    <row r="93" spans="3:10" x14ac:dyDescent="0.25">
      <c r="C93" s="58" t="s">
        <v>1855</v>
      </c>
      <c r="D93" s="64"/>
      <c r="E93" s="64"/>
      <c r="F93" s="64"/>
      <c r="G93" s="64"/>
      <c r="H93" s="64"/>
      <c r="I93" s="64"/>
      <c r="J93" s="64"/>
    </row>
    <row r="94" spans="3:10" x14ac:dyDescent="0.25">
      <c r="C94" s="65" t="s">
        <v>1856</v>
      </c>
      <c r="D94" s="170"/>
      <c r="E94" s="170"/>
      <c r="F94" s="170"/>
      <c r="G94" s="170"/>
      <c r="H94" s="170"/>
      <c r="I94" s="170"/>
      <c r="J94" s="170"/>
    </row>
    <row r="95" spans="3:10" x14ac:dyDescent="0.25">
      <c r="C95" s="66" t="s">
        <v>1857</v>
      </c>
      <c r="D95" s="170"/>
      <c r="E95" s="170"/>
      <c r="F95" s="170"/>
      <c r="G95" s="170"/>
      <c r="H95" s="170"/>
      <c r="I95" s="170"/>
      <c r="J95" s="170"/>
    </row>
    <row r="96" spans="3:10" x14ac:dyDescent="0.25">
      <c r="C96" s="65" t="s">
        <v>1858</v>
      </c>
      <c r="D96" s="170"/>
      <c r="E96" s="170"/>
      <c r="F96" s="170"/>
      <c r="G96" s="170"/>
      <c r="H96" s="170"/>
      <c r="I96" s="170"/>
      <c r="J96" s="170"/>
    </row>
    <row r="97" spans="3:10" x14ac:dyDescent="0.25">
      <c r="C97" s="66" t="s">
        <v>1859</v>
      </c>
      <c r="D97" s="170"/>
      <c r="E97" s="170"/>
      <c r="F97" s="170"/>
      <c r="G97" s="170"/>
      <c r="H97" s="170"/>
      <c r="I97" s="170"/>
      <c r="J97" s="170"/>
    </row>
    <row r="98" spans="3:10" x14ac:dyDescent="0.25">
      <c r="C98" s="249" t="s">
        <v>1860</v>
      </c>
      <c r="D98" s="249"/>
      <c r="E98" s="249"/>
      <c r="F98" s="249"/>
      <c r="G98" s="249"/>
      <c r="H98" s="249"/>
      <c r="I98" s="249"/>
      <c r="J98" s="249"/>
    </row>
    <row r="99" spans="3:10" x14ac:dyDescent="0.25">
      <c r="C99" s="249"/>
      <c r="D99" s="249"/>
      <c r="E99" s="249"/>
      <c r="F99" s="249"/>
      <c r="G99" s="249"/>
      <c r="H99" s="249"/>
      <c r="I99" s="249"/>
      <c r="J99" s="249"/>
    </row>
    <row r="100" spans="3:10" x14ac:dyDescent="0.25">
      <c r="C100" s="249"/>
      <c r="D100" s="249"/>
      <c r="E100" s="249"/>
      <c r="F100" s="249"/>
      <c r="G100" s="249"/>
      <c r="H100" s="249"/>
      <c r="I100" s="249"/>
      <c r="J100" s="249"/>
    </row>
    <row r="101" spans="3:10" x14ac:dyDescent="0.25">
      <c r="C101" s="249"/>
      <c r="D101" s="249"/>
      <c r="E101" s="249"/>
      <c r="F101" s="249"/>
      <c r="G101" s="249"/>
      <c r="H101" s="249"/>
      <c r="I101" s="249"/>
      <c r="J101" s="249"/>
    </row>
    <row r="102" spans="3:10" x14ac:dyDescent="0.25">
      <c r="C102" s="249"/>
      <c r="D102" s="249"/>
      <c r="E102" s="249"/>
      <c r="F102" s="249"/>
      <c r="G102" s="249"/>
      <c r="H102" s="249"/>
      <c r="I102" s="249"/>
      <c r="J102" s="249"/>
    </row>
    <row r="103" spans="3:10" x14ac:dyDescent="0.25">
      <c r="C103" s="249"/>
      <c r="D103" s="249"/>
      <c r="E103" s="249"/>
      <c r="F103" s="249"/>
      <c r="G103" s="249"/>
      <c r="H103" s="249"/>
      <c r="I103" s="249"/>
      <c r="J103" s="249"/>
    </row>
    <row r="104" spans="3:10" x14ac:dyDescent="0.25">
      <c r="C104" s="249"/>
      <c r="D104" s="249"/>
      <c r="E104" s="249"/>
      <c r="F104" s="249"/>
      <c r="G104" s="249"/>
      <c r="H104" s="249"/>
      <c r="I104" s="249"/>
      <c r="J104" s="249"/>
    </row>
    <row r="105" spans="3:10" x14ac:dyDescent="0.25">
      <c r="C105" s="249"/>
      <c r="D105" s="249"/>
      <c r="E105" s="249"/>
      <c r="F105" s="249"/>
      <c r="G105" s="249"/>
      <c r="H105" s="249"/>
      <c r="I105" s="249"/>
      <c r="J105" s="249"/>
    </row>
  </sheetData>
  <mergeCells count="5">
    <mergeCell ref="D24:J24"/>
    <mergeCell ref="D42:J42"/>
    <mergeCell ref="D60:J60"/>
    <mergeCell ref="C98:J105"/>
    <mergeCell ref="D8:F8"/>
  </mergeCells>
  <pageMargins left="0.7" right="0.7" top="0.78740157499999996" bottom="0.78740157499999996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81"/>
  <sheetViews>
    <sheetView tabSelected="1" zoomScale="80" zoomScaleNormal="80" workbookViewId="0">
      <pane ySplit="7" topLeftCell="A8" activePane="bottomLeft" state="frozen"/>
      <selection pane="bottomLeft" activeCell="AE20" sqref="AE20"/>
    </sheetView>
  </sheetViews>
  <sheetFormatPr baseColWidth="10" defaultColWidth="11.42578125" defaultRowHeight="15" outlineLevelCol="1" x14ac:dyDescent="0.25"/>
  <cols>
    <col min="1" max="2" width="18.85546875" style="2" bestFit="1" customWidth="1"/>
    <col min="3" max="3" width="57.85546875" style="8" customWidth="1"/>
    <col min="4" max="4" width="12.5703125" style="123" bestFit="1" customWidth="1"/>
    <col min="5" max="5" width="63.140625" style="148" bestFit="1" customWidth="1"/>
    <col min="6" max="6" width="20.28515625" style="8" bestFit="1" customWidth="1"/>
    <col min="7" max="7" width="13.140625" style="2" customWidth="1"/>
    <col min="8" max="8" width="13" style="2" customWidth="1"/>
    <col min="9" max="9" width="40.5703125" style="2" bestFit="1" customWidth="1"/>
    <col min="10" max="10" width="21.140625" style="206" hidden="1" customWidth="1" outlineLevel="1"/>
    <col min="11" max="11" width="13.28515625" style="2" hidden="1" customWidth="1" outlineLevel="1"/>
    <col min="12" max="12" width="27.85546875" style="2" hidden="1" customWidth="1" outlineLevel="1"/>
    <col min="13" max="13" width="17.5703125" style="2" hidden="1" customWidth="1" outlineLevel="1"/>
    <col min="14" max="14" width="19" style="2" hidden="1" customWidth="1" outlineLevel="1"/>
    <col min="15" max="15" width="13.140625" style="2" hidden="1" customWidth="1" outlineLevel="1"/>
    <col min="16" max="16" width="11.85546875" style="2" hidden="1" customWidth="1" outlineLevel="1"/>
    <col min="17" max="17" width="11.140625" style="2" hidden="1" customWidth="1" outlineLevel="1"/>
    <col min="18" max="18" width="11" style="2" hidden="1" customWidth="1" outlineLevel="1"/>
    <col min="19" max="19" width="11.140625" style="2" hidden="1" customWidth="1" outlineLevel="1"/>
    <col min="20" max="20" width="11" style="2" hidden="1" customWidth="1" outlineLevel="1"/>
    <col min="21" max="21" width="27.5703125" style="2" hidden="1" customWidth="1" outlineLevel="1"/>
    <col min="22" max="22" width="113.140625" style="2" hidden="1" customWidth="1" outlineLevel="1"/>
    <col min="23" max="23" width="13.7109375" style="2" hidden="1" customWidth="1" outlineLevel="1"/>
    <col min="24" max="24" width="12" style="1" hidden="1" customWidth="1" outlineLevel="1"/>
    <col min="25" max="25" width="7" style="2" hidden="1" customWidth="1" outlineLevel="1"/>
    <col min="26" max="26" width="10" style="2" hidden="1" customWidth="1" outlineLevel="1"/>
    <col min="27" max="27" width="13.42578125" style="84" hidden="1" customWidth="1" outlineLevel="1"/>
    <col min="28" max="28" width="16.5703125" style="2" hidden="1" customWidth="1" outlineLevel="1"/>
    <col min="29" max="29" width="12.7109375" style="2" hidden="1" customWidth="1" outlineLevel="1"/>
    <col min="30" max="30" width="11.42578125" style="2" collapsed="1"/>
    <col min="31" max="16384" width="11.42578125" style="2"/>
  </cols>
  <sheetData>
    <row r="1" spans="1:28" x14ac:dyDescent="0.25">
      <c r="A1" s="151" t="s">
        <v>5973</v>
      </c>
    </row>
    <row r="2" spans="1:28" x14ac:dyDescent="0.25">
      <c r="A2" s="151" t="s">
        <v>5974</v>
      </c>
    </row>
    <row r="3" spans="1:28" x14ac:dyDescent="0.25">
      <c r="A3" s="151" t="s">
        <v>5975</v>
      </c>
    </row>
    <row r="4" spans="1:28" x14ac:dyDescent="0.25">
      <c r="A4" s="151" t="s">
        <v>6053</v>
      </c>
    </row>
    <row r="5" spans="1:28" customFormat="1" x14ac:dyDescent="0.25">
      <c r="A5" s="117" t="s">
        <v>6769</v>
      </c>
      <c r="B5" s="2"/>
      <c r="C5" s="100"/>
      <c r="D5" s="98"/>
      <c r="E5" s="102"/>
      <c r="F5" s="2"/>
      <c r="G5" s="2"/>
      <c r="H5" s="2"/>
      <c r="I5" s="2"/>
      <c r="J5" s="206"/>
      <c r="K5" s="2"/>
      <c r="L5" s="2"/>
      <c r="M5" s="2"/>
      <c r="N5" s="2"/>
      <c r="P5" s="2"/>
      <c r="AA5" s="173"/>
    </row>
    <row r="6" spans="1:28" customFormat="1" x14ac:dyDescent="0.25">
      <c r="A6" s="151" t="s">
        <v>6722</v>
      </c>
      <c r="B6" s="2"/>
      <c r="C6" s="100"/>
      <c r="D6" s="98"/>
      <c r="E6" s="102"/>
      <c r="F6" s="2"/>
      <c r="G6" s="2"/>
      <c r="H6" s="2"/>
      <c r="I6" s="2"/>
      <c r="J6" s="206"/>
      <c r="K6" s="2"/>
      <c r="L6" s="2"/>
      <c r="M6" s="2"/>
      <c r="N6" s="2"/>
      <c r="P6" s="2"/>
      <c r="AA6" s="173"/>
    </row>
    <row r="7" spans="1:28" s="152" customFormat="1" x14ac:dyDescent="0.25">
      <c r="A7" s="156" t="s">
        <v>0</v>
      </c>
      <c r="B7" s="156" t="s">
        <v>1</v>
      </c>
      <c r="C7" s="157" t="s">
        <v>2</v>
      </c>
      <c r="D7" s="158" t="s">
        <v>3</v>
      </c>
      <c r="E7" s="210" t="s">
        <v>4</v>
      </c>
      <c r="F7" s="160" t="s">
        <v>6352</v>
      </c>
      <c r="G7" s="156" t="s">
        <v>6</v>
      </c>
      <c r="H7" s="156" t="s">
        <v>5</v>
      </c>
      <c r="I7" s="156" t="s">
        <v>6809</v>
      </c>
      <c r="J7" s="207" t="s">
        <v>549</v>
      </c>
      <c r="K7" s="152" t="s">
        <v>396</v>
      </c>
      <c r="L7" s="152" t="s">
        <v>7</v>
      </c>
      <c r="M7" s="152" t="s">
        <v>9</v>
      </c>
      <c r="N7" s="152" t="s">
        <v>8</v>
      </c>
      <c r="O7" s="152" t="s">
        <v>824</v>
      </c>
      <c r="P7" s="152" t="s">
        <v>825</v>
      </c>
      <c r="Q7" s="152" t="s">
        <v>840</v>
      </c>
      <c r="R7" s="152" t="s">
        <v>841</v>
      </c>
      <c r="S7" s="152" t="s">
        <v>842</v>
      </c>
      <c r="T7" s="152" t="s">
        <v>843</v>
      </c>
      <c r="U7" s="152" t="s">
        <v>10</v>
      </c>
      <c r="V7" s="152" t="s">
        <v>11</v>
      </c>
      <c r="W7" s="152" t="s">
        <v>12</v>
      </c>
      <c r="X7" s="153" t="s">
        <v>548</v>
      </c>
      <c r="Y7" s="152" t="s">
        <v>14</v>
      </c>
      <c r="Z7" s="152" t="s">
        <v>13</v>
      </c>
      <c r="AA7" s="174" t="s">
        <v>2599</v>
      </c>
      <c r="AB7" s="152" t="s">
        <v>2600</v>
      </c>
    </row>
    <row r="8" spans="1:28" s="152" customFormat="1" x14ac:dyDescent="0.25">
      <c r="A8" s="88" t="s">
        <v>6774</v>
      </c>
      <c r="B8" s="88" t="s">
        <v>6775</v>
      </c>
      <c r="C8" s="88" t="s">
        <v>6776</v>
      </c>
      <c r="D8" s="195">
        <v>1</v>
      </c>
      <c r="E8" s="225" t="s">
        <v>1830</v>
      </c>
      <c r="F8" s="246">
        <v>258</v>
      </c>
      <c r="G8" s="85">
        <v>43237</v>
      </c>
      <c r="H8" s="85">
        <v>43203</v>
      </c>
      <c r="I8" s="85" t="s">
        <v>6810</v>
      </c>
      <c r="J8" s="245"/>
      <c r="L8" s="200" t="s">
        <v>6780</v>
      </c>
      <c r="M8" s="200" t="s">
        <v>6777</v>
      </c>
      <c r="N8" s="200" t="s">
        <v>2725</v>
      </c>
      <c r="U8" s="88" t="s">
        <v>6778</v>
      </c>
      <c r="V8" s="88" t="s">
        <v>6779</v>
      </c>
      <c r="W8" s="180">
        <v>2018</v>
      </c>
      <c r="X8" s="87">
        <v>86</v>
      </c>
      <c r="Y8" s="152">
        <v>3</v>
      </c>
      <c r="Z8" s="8" t="s">
        <v>6715</v>
      </c>
      <c r="AA8" s="174">
        <v>1</v>
      </c>
      <c r="AB8" s="152" t="s">
        <v>6020</v>
      </c>
    </row>
    <row r="9" spans="1:28" x14ac:dyDescent="0.25">
      <c r="A9" s="88" t="s">
        <v>6054</v>
      </c>
      <c r="B9" s="88" t="s">
        <v>6055</v>
      </c>
      <c r="C9" s="88" t="s">
        <v>6056</v>
      </c>
      <c r="D9" s="122">
        <v>3</v>
      </c>
      <c r="E9" s="225" t="s">
        <v>1830</v>
      </c>
      <c r="F9" s="13">
        <v>104.85000000000001</v>
      </c>
      <c r="G9" s="85">
        <v>42930</v>
      </c>
      <c r="H9" s="85">
        <v>42942</v>
      </c>
      <c r="I9" s="85" t="s">
        <v>6811</v>
      </c>
      <c r="J9" s="208" t="s">
        <v>6052</v>
      </c>
      <c r="L9" s="186" t="s">
        <v>1290</v>
      </c>
      <c r="M9" s="186" t="s">
        <v>712</v>
      </c>
      <c r="N9" s="187" t="s">
        <v>6057</v>
      </c>
      <c r="O9" s="188"/>
      <c r="P9" s="188"/>
      <c r="Q9" s="188"/>
      <c r="R9" s="188"/>
      <c r="S9" s="188"/>
      <c r="T9" s="188"/>
      <c r="U9" s="183" t="s">
        <v>6058</v>
      </c>
      <c r="V9" s="183" t="s">
        <v>6059</v>
      </c>
      <c r="W9" s="189">
        <v>2017</v>
      </c>
      <c r="X9" s="190">
        <v>34.950000000000003</v>
      </c>
      <c r="Y9" s="191">
        <v>3</v>
      </c>
      <c r="Z9" s="191" t="s">
        <v>6060</v>
      </c>
      <c r="AA9" s="192">
        <v>2</v>
      </c>
      <c r="AB9" s="191" t="s">
        <v>6018</v>
      </c>
    </row>
    <row r="10" spans="1:28" x14ac:dyDescent="0.25">
      <c r="A10" s="8" t="s">
        <v>6370</v>
      </c>
      <c r="B10" s="8" t="s">
        <v>6433</v>
      </c>
      <c r="C10" s="88" t="s">
        <v>6495</v>
      </c>
      <c r="D10" s="179">
        <v>1</v>
      </c>
      <c r="E10" s="226" t="s">
        <v>1830</v>
      </c>
      <c r="F10" s="13">
        <v>132</v>
      </c>
      <c r="G10" s="101">
        <v>43174</v>
      </c>
      <c r="H10" s="101">
        <v>43174</v>
      </c>
      <c r="I10" s="85" t="s">
        <v>6812</v>
      </c>
      <c r="L10" s="223"/>
      <c r="M10" s="200" t="s">
        <v>6545</v>
      </c>
      <c r="N10" s="92" t="s">
        <v>6576</v>
      </c>
      <c r="O10" s="8"/>
      <c r="P10" s="8"/>
      <c r="Q10" s="8"/>
      <c r="R10" s="8"/>
      <c r="S10" s="8"/>
      <c r="T10" s="8"/>
      <c r="U10" s="88" t="s">
        <v>6645</v>
      </c>
      <c r="V10" s="8" t="s">
        <v>6646</v>
      </c>
      <c r="W10" s="180">
        <v>2018</v>
      </c>
      <c r="X10" s="87">
        <v>44</v>
      </c>
      <c r="Y10" s="191">
        <v>3</v>
      </c>
      <c r="Z10" s="8" t="s">
        <v>6715</v>
      </c>
      <c r="AA10" s="172">
        <v>1</v>
      </c>
      <c r="AB10" s="8" t="s">
        <v>6020</v>
      </c>
    </row>
    <row r="11" spans="1:28" x14ac:dyDescent="0.25">
      <c r="A11" s="100" t="s">
        <v>6411</v>
      </c>
      <c r="B11" s="100" t="s">
        <v>6472</v>
      </c>
      <c r="C11" s="100" t="s">
        <v>6531</v>
      </c>
      <c r="D11" s="179">
        <v>1</v>
      </c>
      <c r="E11" s="226" t="s">
        <v>1830</v>
      </c>
      <c r="F11" s="13">
        <v>89.85</v>
      </c>
      <c r="G11" s="101">
        <v>43340</v>
      </c>
      <c r="H11" s="101">
        <v>43340</v>
      </c>
      <c r="I11" s="85" t="s">
        <v>6813</v>
      </c>
      <c r="L11" s="223"/>
      <c r="M11" s="200" t="s">
        <v>6567</v>
      </c>
      <c r="N11" s="92" t="s">
        <v>6594</v>
      </c>
      <c r="O11" s="100"/>
      <c r="P11" s="100"/>
      <c r="Q11" s="100"/>
      <c r="R11" s="100"/>
      <c r="S11" s="100"/>
      <c r="T11" s="100"/>
      <c r="U11" s="100" t="s">
        <v>6710</v>
      </c>
      <c r="V11" s="100" t="s">
        <v>6711</v>
      </c>
      <c r="W11" s="180">
        <v>2018</v>
      </c>
      <c r="X11" s="87">
        <v>29.95</v>
      </c>
      <c r="Y11" s="191">
        <v>3</v>
      </c>
      <c r="Z11" s="8" t="s">
        <v>6715</v>
      </c>
      <c r="AA11" s="80"/>
      <c r="AB11" s="80"/>
    </row>
    <row r="12" spans="1:28" x14ac:dyDescent="0.25">
      <c r="A12" s="88" t="s">
        <v>6073</v>
      </c>
      <c r="B12" s="88" t="s">
        <v>6074</v>
      </c>
      <c r="C12" s="88" t="s">
        <v>6755</v>
      </c>
      <c r="D12" s="179">
        <v>1</v>
      </c>
      <c r="E12" s="225" t="s">
        <v>1830</v>
      </c>
      <c r="F12" s="13">
        <v>149.85000000000002</v>
      </c>
      <c r="G12" s="85">
        <v>42997</v>
      </c>
      <c r="H12" s="85">
        <v>42997</v>
      </c>
      <c r="I12" s="85" t="s">
        <v>6814</v>
      </c>
      <c r="J12" s="208" t="s">
        <v>6052</v>
      </c>
      <c r="L12" s="186" t="s">
        <v>3312</v>
      </c>
      <c r="M12" s="187" t="s">
        <v>5869</v>
      </c>
      <c r="N12" s="187" t="s">
        <v>6075</v>
      </c>
      <c r="O12" s="191"/>
      <c r="P12" s="191"/>
      <c r="Q12" s="191"/>
      <c r="R12" s="191"/>
      <c r="S12" s="191"/>
      <c r="T12" s="191"/>
      <c r="U12" s="183" t="s">
        <v>6076</v>
      </c>
      <c r="V12" s="183" t="s">
        <v>6077</v>
      </c>
      <c r="W12" s="189">
        <v>2017</v>
      </c>
      <c r="X12" s="190">
        <v>49.95</v>
      </c>
      <c r="Y12" s="191">
        <v>3</v>
      </c>
      <c r="Z12" s="191" t="s">
        <v>6060</v>
      </c>
      <c r="AA12" s="192">
        <v>2</v>
      </c>
      <c r="AB12" s="191" t="s">
        <v>6020</v>
      </c>
    </row>
    <row r="13" spans="1:28" x14ac:dyDescent="0.25">
      <c r="A13" s="88" t="s">
        <v>6078</v>
      </c>
      <c r="B13" s="88" t="s">
        <v>6079</v>
      </c>
      <c r="C13" s="88" t="s">
        <v>6080</v>
      </c>
      <c r="D13" s="179">
        <v>1</v>
      </c>
      <c r="E13" s="225" t="s">
        <v>1830</v>
      </c>
      <c r="F13" s="13">
        <v>84</v>
      </c>
      <c r="G13" s="85">
        <v>42997</v>
      </c>
      <c r="H13" s="85">
        <v>42997</v>
      </c>
      <c r="I13" s="85" t="s">
        <v>6815</v>
      </c>
      <c r="J13" s="208" t="s">
        <v>6052</v>
      </c>
      <c r="L13" s="186"/>
      <c r="M13" s="187" t="s">
        <v>6081</v>
      </c>
      <c r="N13" s="187" t="s">
        <v>4190</v>
      </c>
      <c r="O13" s="191"/>
      <c r="P13" s="191"/>
      <c r="Q13" s="191"/>
      <c r="R13" s="191"/>
      <c r="S13" s="191"/>
      <c r="T13" s="191"/>
      <c r="U13" s="183" t="s">
        <v>6082</v>
      </c>
      <c r="V13" s="183" t="s">
        <v>6083</v>
      </c>
      <c r="W13" s="189">
        <v>2017</v>
      </c>
      <c r="X13" s="190">
        <v>28</v>
      </c>
      <c r="Y13" s="191">
        <v>3</v>
      </c>
      <c r="Z13" s="191" t="s">
        <v>6060</v>
      </c>
      <c r="AA13" s="192">
        <v>1</v>
      </c>
      <c r="AB13" s="191" t="s">
        <v>6020</v>
      </c>
    </row>
    <row r="14" spans="1:28" x14ac:dyDescent="0.25">
      <c r="A14" s="100" t="s">
        <v>6401</v>
      </c>
      <c r="B14" s="100" t="s">
        <v>6463</v>
      </c>
      <c r="C14" s="100" t="s">
        <v>6521</v>
      </c>
      <c r="D14" s="179">
        <v>2</v>
      </c>
      <c r="E14" s="226" t="s">
        <v>1830</v>
      </c>
      <c r="F14" s="13">
        <v>99.5</v>
      </c>
      <c r="G14" s="114">
        <v>43146</v>
      </c>
      <c r="H14" s="114">
        <v>43159</v>
      </c>
      <c r="I14" s="85" t="s">
        <v>6816</v>
      </c>
      <c r="L14" s="223"/>
      <c r="M14" s="200" t="s">
        <v>763</v>
      </c>
      <c r="N14" s="92" t="s">
        <v>4700</v>
      </c>
      <c r="O14" s="100"/>
      <c r="P14" s="100"/>
      <c r="Q14" s="100"/>
      <c r="R14" s="100"/>
      <c r="S14" s="100"/>
      <c r="T14" s="100"/>
      <c r="U14" s="100" t="s">
        <v>6693</v>
      </c>
      <c r="V14" s="100" t="s">
        <v>6694</v>
      </c>
      <c r="W14" s="180">
        <v>2018</v>
      </c>
      <c r="X14" s="87">
        <v>9.9499999999999993</v>
      </c>
      <c r="Y14" s="191">
        <v>10</v>
      </c>
      <c r="Z14" s="8" t="s">
        <v>6715</v>
      </c>
      <c r="AA14" s="100">
        <v>1</v>
      </c>
      <c r="AB14" s="100" t="s">
        <v>6020</v>
      </c>
    </row>
    <row r="15" spans="1:28" x14ac:dyDescent="0.25">
      <c r="A15" s="88" t="s">
        <v>6061</v>
      </c>
      <c r="B15" s="88" t="s">
        <v>6062</v>
      </c>
      <c r="C15" s="88" t="s">
        <v>6063</v>
      </c>
      <c r="D15" s="122">
        <v>3</v>
      </c>
      <c r="E15" s="225" t="s">
        <v>1830</v>
      </c>
      <c r="F15" s="13">
        <v>149.85000000000002</v>
      </c>
      <c r="G15" s="85">
        <v>42969</v>
      </c>
      <c r="H15" s="85">
        <v>42964</v>
      </c>
      <c r="I15" s="85" t="s">
        <v>6817</v>
      </c>
      <c r="J15" s="208" t="s">
        <v>6052</v>
      </c>
      <c r="L15" s="186" t="s">
        <v>465</v>
      </c>
      <c r="M15" s="187" t="s">
        <v>6064</v>
      </c>
      <c r="N15" s="187" t="s">
        <v>2837</v>
      </c>
      <c r="O15" s="188" t="s">
        <v>5153</v>
      </c>
      <c r="P15" s="188" t="s">
        <v>2976</v>
      </c>
      <c r="Q15" s="188"/>
      <c r="R15" s="188"/>
      <c r="S15" s="188"/>
      <c r="T15" s="188"/>
      <c r="U15" s="183" t="s">
        <v>6065</v>
      </c>
      <c r="V15" s="183"/>
      <c r="W15" s="189">
        <v>2017</v>
      </c>
      <c r="X15" s="190">
        <v>49.95</v>
      </c>
      <c r="Y15" s="191">
        <v>3</v>
      </c>
      <c r="Z15" s="191" t="s">
        <v>6060</v>
      </c>
      <c r="AA15" s="192">
        <v>2</v>
      </c>
      <c r="AB15" s="191" t="s">
        <v>6020</v>
      </c>
    </row>
    <row r="16" spans="1:28" x14ac:dyDescent="0.25">
      <c r="A16" s="88" t="s">
        <v>6066</v>
      </c>
      <c r="B16" s="88" t="s">
        <v>6067</v>
      </c>
      <c r="C16" s="88" t="s">
        <v>6724</v>
      </c>
      <c r="D16" s="122">
        <v>1</v>
      </c>
      <c r="E16" s="225" t="s">
        <v>1830</v>
      </c>
      <c r="F16" s="13">
        <v>99.5</v>
      </c>
      <c r="G16" s="85">
        <v>42969</v>
      </c>
      <c r="H16" s="85">
        <v>42961</v>
      </c>
      <c r="I16" s="85" t="s">
        <v>6818</v>
      </c>
      <c r="J16" s="208" t="s">
        <v>6052</v>
      </c>
      <c r="L16" s="186" t="s">
        <v>6068</v>
      </c>
      <c r="M16" s="187" t="s">
        <v>6069</v>
      </c>
      <c r="N16" s="187" t="s">
        <v>6070</v>
      </c>
      <c r="O16" s="188"/>
      <c r="P16" s="188"/>
      <c r="Q16" s="188"/>
      <c r="R16" s="188"/>
      <c r="S16" s="188"/>
      <c r="T16" s="188"/>
      <c r="U16" s="183" t="s">
        <v>6071</v>
      </c>
      <c r="V16" s="183" t="s">
        <v>6072</v>
      </c>
      <c r="W16" s="189">
        <v>2017</v>
      </c>
      <c r="X16" s="190">
        <v>9.9499999999999993</v>
      </c>
      <c r="Y16" s="191">
        <v>10</v>
      </c>
      <c r="Z16" s="191" t="s">
        <v>6060</v>
      </c>
      <c r="AA16" s="192">
        <v>1</v>
      </c>
      <c r="AB16" s="191" t="s">
        <v>6018</v>
      </c>
    </row>
    <row r="17" spans="1:28" x14ac:dyDescent="0.25">
      <c r="A17" s="8" t="s">
        <v>6721</v>
      </c>
      <c r="B17" s="8" t="s">
        <v>6720</v>
      </c>
      <c r="C17" s="88" t="s">
        <v>6508</v>
      </c>
      <c r="D17" s="179">
        <v>1</v>
      </c>
      <c r="E17" s="226" t="s">
        <v>1830</v>
      </c>
      <c r="F17" s="13">
        <v>74.849999999999994</v>
      </c>
      <c r="G17" s="101">
        <v>43146</v>
      </c>
      <c r="H17" s="101">
        <v>43146</v>
      </c>
      <c r="I17" s="85" t="s">
        <v>6819</v>
      </c>
      <c r="J17" s="208"/>
      <c r="L17" s="223"/>
      <c r="M17" s="200" t="s">
        <v>770</v>
      </c>
      <c r="N17" s="92" t="s">
        <v>1940</v>
      </c>
      <c r="O17" s="8"/>
      <c r="P17" s="8"/>
      <c r="Q17" s="8"/>
      <c r="R17" s="8"/>
      <c r="S17" s="8"/>
      <c r="T17" s="8"/>
      <c r="U17" s="88" t="s">
        <v>6668</v>
      </c>
      <c r="V17" s="8" t="s">
        <v>6669</v>
      </c>
      <c r="W17" s="180">
        <v>2018</v>
      </c>
      <c r="X17" s="87">
        <v>24.95</v>
      </c>
      <c r="Y17" s="191">
        <v>3</v>
      </c>
      <c r="Z17" s="8" t="s">
        <v>6715</v>
      </c>
      <c r="AA17" s="172">
        <v>1</v>
      </c>
      <c r="AB17" s="8" t="s">
        <v>6020</v>
      </c>
    </row>
    <row r="18" spans="1:28" x14ac:dyDescent="0.25">
      <c r="A18" s="88" t="s">
        <v>6084</v>
      </c>
      <c r="B18" s="88" t="s">
        <v>6085</v>
      </c>
      <c r="C18" s="88" t="s">
        <v>6790</v>
      </c>
      <c r="D18" s="179">
        <v>1</v>
      </c>
      <c r="E18" s="225" t="s">
        <v>1830</v>
      </c>
      <c r="F18" s="13">
        <v>149.85000000000002</v>
      </c>
      <c r="G18" s="85">
        <v>42997</v>
      </c>
      <c r="H18" s="85">
        <v>43004</v>
      </c>
      <c r="I18" s="85" t="s">
        <v>6820</v>
      </c>
      <c r="J18" s="208" t="s">
        <v>6052</v>
      </c>
      <c r="L18" s="186" t="s">
        <v>6086</v>
      </c>
      <c r="M18" s="187" t="s">
        <v>4482</v>
      </c>
      <c r="N18" s="187" t="s">
        <v>6087</v>
      </c>
      <c r="O18" s="191"/>
      <c r="P18" s="191"/>
      <c r="Q18" s="191"/>
      <c r="R18" s="191"/>
      <c r="S18" s="191"/>
      <c r="T18" s="191"/>
      <c r="U18" s="183" t="s">
        <v>6088</v>
      </c>
      <c r="V18" s="183" t="s">
        <v>6089</v>
      </c>
      <c r="W18" s="189">
        <v>2017</v>
      </c>
      <c r="X18" s="190">
        <v>49.95</v>
      </c>
      <c r="Y18" s="191">
        <v>3</v>
      </c>
      <c r="Z18" s="191" t="s">
        <v>6060</v>
      </c>
      <c r="AA18" s="192">
        <v>1</v>
      </c>
      <c r="AB18" s="191" t="s">
        <v>6020</v>
      </c>
    </row>
    <row r="19" spans="1:28" x14ac:dyDescent="0.25">
      <c r="A19" s="8" t="s">
        <v>6372</v>
      </c>
      <c r="B19" s="8" t="s">
        <v>6435</v>
      </c>
      <c r="C19" s="88" t="s">
        <v>6497</v>
      </c>
      <c r="D19" s="179">
        <v>1</v>
      </c>
      <c r="E19" s="226" t="s">
        <v>1830</v>
      </c>
      <c r="F19" s="13">
        <v>99.5</v>
      </c>
      <c r="G19" s="101">
        <v>43174</v>
      </c>
      <c r="H19" s="101">
        <v>43174</v>
      </c>
      <c r="I19" s="85" t="s">
        <v>6821</v>
      </c>
      <c r="L19" s="223"/>
      <c r="M19" s="200" t="s">
        <v>6547</v>
      </c>
      <c r="N19" s="92" t="s">
        <v>2077</v>
      </c>
      <c r="O19" s="8"/>
      <c r="P19" s="8"/>
      <c r="Q19" s="8"/>
      <c r="R19" s="8"/>
      <c r="S19" s="8"/>
      <c r="T19" s="8"/>
      <c r="U19" s="88" t="s">
        <v>6649</v>
      </c>
      <c r="V19" s="8"/>
      <c r="W19" s="180">
        <v>2018</v>
      </c>
      <c r="X19" s="87">
        <v>9.9499999999999993</v>
      </c>
      <c r="Y19" s="191">
        <v>10</v>
      </c>
      <c r="Z19" s="8" t="s">
        <v>6715</v>
      </c>
      <c r="AA19" s="172">
        <v>1</v>
      </c>
      <c r="AB19" s="8" t="s">
        <v>6020</v>
      </c>
    </row>
    <row r="20" spans="1:28" x14ac:dyDescent="0.25">
      <c r="A20" s="100" t="s">
        <v>6410</v>
      </c>
      <c r="B20" s="100" t="s">
        <v>6471</v>
      </c>
      <c r="C20" s="100" t="s">
        <v>6530</v>
      </c>
      <c r="D20" s="179">
        <v>1</v>
      </c>
      <c r="E20" s="226" t="s">
        <v>1830</v>
      </c>
      <c r="F20" s="13">
        <v>102</v>
      </c>
      <c r="G20" s="101">
        <v>43174</v>
      </c>
      <c r="H20" s="101">
        <v>43174</v>
      </c>
      <c r="I20" s="85" t="s">
        <v>6822</v>
      </c>
      <c r="L20" s="223"/>
      <c r="M20" s="200" t="s">
        <v>3437</v>
      </c>
      <c r="N20" s="92" t="s">
        <v>3438</v>
      </c>
      <c r="O20" s="100"/>
      <c r="P20" s="100"/>
      <c r="Q20" s="100"/>
      <c r="R20" s="100"/>
      <c r="S20" s="100"/>
      <c r="T20" s="100"/>
      <c r="U20" s="100" t="s">
        <v>6708</v>
      </c>
      <c r="V20" s="100" t="s">
        <v>6709</v>
      </c>
      <c r="W20" s="180">
        <v>2018</v>
      </c>
      <c r="X20" s="87">
        <v>34</v>
      </c>
      <c r="Y20" s="191">
        <v>3</v>
      </c>
      <c r="Z20" s="8" t="s">
        <v>6715</v>
      </c>
      <c r="AA20" s="100">
        <v>1</v>
      </c>
      <c r="AB20" s="100" t="s">
        <v>6020</v>
      </c>
    </row>
    <row r="21" spans="1:28" x14ac:dyDescent="0.25">
      <c r="F21" s="97"/>
      <c r="I21" s="85"/>
    </row>
    <row r="22" spans="1:28" x14ac:dyDescent="0.25">
      <c r="A22" s="8" t="s">
        <v>6383</v>
      </c>
      <c r="B22" s="8" t="s">
        <v>6445</v>
      </c>
      <c r="C22" s="88" t="s">
        <v>6505</v>
      </c>
      <c r="D22" s="179">
        <v>1</v>
      </c>
      <c r="E22" s="148" t="s">
        <v>6716</v>
      </c>
      <c r="F22" s="13">
        <v>89.85</v>
      </c>
      <c r="G22" s="101">
        <v>43174</v>
      </c>
      <c r="H22" s="101">
        <v>43174</v>
      </c>
      <c r="I22" s="85" t="s">
        <v>6823</v>
      </c>
      <c r="L22" s="223"/>
      <c r="M22" s="200" t="s">
        <v>6554</v>
      </c>
      <c r="N22" s="92" t="s">
        <v>6579</v>
      </c>
      <c r="O22" s="8"/>
      <c r="P22" s="8"/>
      <c r="Q22" s="8"/>
      <c r="R22" s="8"/>
      <c r="S22" s="8"/>
      <c r="T22" s="8"/>
      <c r="U22" s="88" t="s">
        <v>6662</v>
      </c>
      <c r="V22" s="8" t="s">
        <v>6663</v>
      </c>
      <c r="W22" s="180">
        <v>2018</v>
      </c>
      <c r="X22" s="87">
        <v>29.95</v>
      </c>
      <c r="Y22" s="191">
        <v>3</v>
      </c>
      <c r="Z22" s="8" t="s">
        <v>6715</v>
      </c>
      <c r="AA22" s="172">
        <v>2</v>
      </c>
      <c r="AB22" s="8" t="s">
        <v>6020</v>
      </c>
    </row>
    <row r="23" spans="1:28" x14ac:dyDescent="0.25">
      <c r="A23" s="8" t="s">
        <v>6369</v>
      </c>
      <c r="B23" s="8" t="s">
        <v>6432</v>
      </c>
      <c r="C23" s="88" t="s">
        <v>6494</v>
      </c>
      <c r="D23" s="179">
        <v>1</v>
      </c>
      <c r="E23" s="148" t="s">
        <v>6716</v>
      </c>
      <c r="F23" s="13">
        <v>50.849999999999994</v>
      </c>
      <c r="G23" s="101">
        <v>43237</v>
      </c>
      <c r="H23" s="101">
        <v>43237</v>
      </c>
      <c r="I23" s="85" t="s">
        <v>6824</v>
      </c>
      <c r="L23" s="223"/>
      <c r="M23" s="200" t="s">
        <v>5482</v>
      </c>
      <c r="N23" s="92" t="s">
        <v>3640</v>
      </c>
      <c r="O23" s="8"/>
      <c r="P23" s="8"/>
      <c r="Q23" s="8"/>
      <c r="R23" s="8"/>
      <c r="S23" s="8"/>
      <c r="T23" s="8"/>
      <c r="U23" s="88" t="s">
        <v>6643</v>
      </c>
      <c r="V23" s="8" t="s">
        <v>6644</v>
      </c>
      <c r="W23" s="180">
        <v>2018</v>
      </c>
      <c r="X23" s="87">
        <v>16.95</v>
      </c>
      <c r="Y23" s="191">
        <v>3</v>
      </c>
      <c r="Z23" s="8" t="s">
        <v>6715</v>
      </c>
      <c r="AA23" s="172">
        <v>1</v>
      </c>
      <c r="AB23" s="8" t="s">
        <v>6020</v>
      </c>
    </row>
    <row r="24" spans="1:28" x14ac:dyDescent="0.25">
      <c r="A24" s="100" t="s">
        <v>6398</v>
      </c>
      <c r="B24" s="100" t="s">
        <v>6460</v>
      </c>
      <c r="C24" s="100" t="s">
        <v>6519</v>
      </c>
      <c r="D24" s="179">
        <v>1</v>
      </c>
      <c r="E24" s="148" t="s">
        <v>6716</v>
      </c>
      <c r="F24" s="13">
        <v>54</v>
      </c>
      <c r="G24" s="114">
        <v>42969</v>
      </c>
      <c r="H24" s="114">
        <v>42964</v>
      </c>
      <c r="I24" s="85" t="s">
        <v>6825</v>
      </c>
      <c r="L24" s="223"/>
      <c r="M24" s="200" t="s">
        <v>3949</v>
      </c>
      <c r="N24" s="92" t="s">
        <v>3950</v>
      </c>
      <c r="O24" s="100"/>
      <c r="P24" s="100"/>
      <c r="Q24" s="100"/>
      <c r="R24" s="100"/>
      <c r="S24" s="100"/>
      <c r="T24" s="100"/>
      <c r="U24" s="218" t="s">
        <v>6690</v>
      </c>
      <c r="V24" s="218" t="s">
        <v>6691</v>
      </c>
      <c r="W24" s="180">
        <v>2018</v>
      </c>
      <c r="X24" s="87">
        <v>18</v>
      </c>
      <c r="Y24" s="191">
        <v>3</v>
      </c>
      <c r="Z24" s="8" t="s">
        <v>6715</v>
      </c>
      <c r="AA24" s="100">
        <v>1</v>
      </c>
      <c r="AB24" s="100" t="s">
        <v>6020</v>
      </c>
    </row>
    <row r="25" spans="1:28" x14ac:dyDescent="0.25">
      <c r="A25" s="8" t="s">
        <v>6364</v>
      </c>
      <c r="B25" s="8" t="s">
        <v>6427</v>
      </c>
      <c r="C25" s="88" t="s">
        <v>6489</v>
      </c>
      <c r="D25" s="179">
        <v>6</v>
      </c>
      <c r="E25" s="148" t="s">
        <v>6716</v>
      </c>
      <c r="F25" s="13">
        <v>50.849999999999994</v>
      </c>
      <c r="G25" s="101">
        <v>43237</v>
      </c>
      <c r="H25" s="101">
        <v>43237</v>
      </c>
      <c r="I25" s="85" t="s">
        <v>6826</v>
      </c>
      <c r="L25" s="223"/>
      <c r="M25" s="200" t="s">
        <v>5450</v>
      </c>
      <c r="N25" s="92" t="s">
        <v>5451</v>
      </c>
      <c r="O25" s="8"/>
      <c r="P25" s="8"/>
      <c r="Q25" s="8"/>
      <c r="R25" s="8"/>
      <c r="S25" s="8"/>
      <c r="T25" s="8"/>
      <c r="U25" s="8" t="s">
        <v>6635</v>
      </c>
      <c r="V25" s="8"/>
      <c r="W25" s="180">
        <v>2018</v>
      </c>
      <c r="X25" s="87">
        <v>16.95</v>
      </c>
      <c r="Y25" s="191">
        <v>3</v>
      </c>
      <c r="Z25" s="8" t="s">
        <v>6715</v>
      </c>
      <c r="AA25" s="172">
        <v>2</v>
      </c>
      <c r="AB25" s="8" t="s">
        <v>6020</v>
      </c>
    </row>
    <row r="26" spans="1:28" x14ac:dyDescent="0.25">
      <c r="A26" s="100" t="s">
        <v>6399</v>
      </c>
      <c r="B26" s="100" t="s">
        <v>6461</v>
      </c>
      <c r="C26" s="100" t="s">
        <v>6477</v>
      </c>
      <c r="D26" s="179">
        <v>2</v>
      </c>
      <c r="E26" s="148" t="s">
        <v>6716</v>
      </c>
      <c r="F26" s="13">
        <v>99.5</v>
      </c>
      <c r="G26" s="114">
        <v>43146</v>
      </c>
      <c r="H26" s="114">
        <v>43146</v>
      </c>
      <c r="I26" s="85" t="s">
        <v>6827</v>
      </c>
      <c r="J26" s="208"/>
      <c r="L26" s="223"/>
      <c r="M26" s="200" t="s">
        <v>3889</v>
      </c>
      <c r="N26" s="92" t="s">
        <v>3890</v>
      </c>
      <c r="O26" s="100"/>
      <c r="P26" s="100"/>
      <c r="Q26" s="100"/>
      <c r="R26" s="100"/>
      <c r="S26" s="100"/>
      <c r="T26" s="100"/>
      <c r="U26" s="100" t="s">
        <v>5202</v>
      </c>
      <c r="V26" s="100"/>
      <c r="W26" s="180">
        <v>2018</v>
      </c>
      <c r="X26" s="87">
        <v>9.9499999999999993</v>
      </c>
      <c r="Y26" s="191">
        <v>10</v>
      </c>
      <c r="Z26" s="8" t="s">
        <v>6715</v>
      </c>
      <c r="AA26" s="100">
        <v>1</v>
      </c>
      <c r="AB26" s="100" t="s">
        <v>6018</v>
      </c>
    </row>
    <row r="27" spans="1:28" x14ac:dyDescent="0.25">
      <c r="A27" s="3" t="s">
        <v>6094</v>
      </c>
      <c r="B27" s="3" t="s">
        <v>6095</v>
      </c>
      <c r="C27" s="88" t="s">
        <v>6096</v>
      </c>
      <c r="D27" s="119">
        <v>1</v>
      </c>
      <c r="E27" s="148" t="s">
        <v>6716</v>
      </c>
      <c r="F27" s="13">
        <v>68.849999999999994</v>
      </c>
      <c r="G27" s="85">
        <v>42969</v>
      </c>
      <c r="H27" s="85">
        <v>42964</v>
      </c>
      <c r="I27" s="85" t="s">
        <v>6828</v>
      </c>
      <c r="J27" s="208" t="s">
        <v>6052</v>
      </c>
      <c r="L27" s="199"/>
      <c r="M27" s="199" t="s">
        <v>1955</v>
      </c>
      <c r="N27" s="199" t="s">
        <v>3130</v>
      </c>
      <c r="O27" s="104"/>
      <c r="P27" s="104"/>
      <c r="Q27" s="104"/>
      <c r="R27" s="104"/>
      <c r="S27" s="104"/>
      <c r="T27" s="104"/>
      <c r="U27" s="3" t="s">
        <v>6097</v>
      </c>
      <c r="V27" s="3" t="s">
        <v>6098</v>
      </c>
      <c r="W27" s="180">
        <v>2017</v>
      </c>
      <c r="X27" s="87">
        <v>22.95</v>
      </c>
      <c r="Y27" s="191">
        <v>3</v>
      </c>
      <c r="Z27" s="2" t="s">
        <v>6060</v>
      </c>
      <c r="AA27" s="172">
        <v>1</v>
      </c>
      <c r="AB27" s="8" t="s">
        <v>6020</v>
      </c>
    </row>
    <row r="28" spans="1:28" ht="30" x14ac:dyDescent="0.25">
      <c r="A28" s="3" t="s">
        <v>6090</v>
      </c>
      <c r="B28" s="194" t="s">
        <v>6091</v>
      </c>
      <c r="C28" s="132" t="s">
        <v>6092</v>
      </c>
      <c r="D28" s="195">
        <v>1</v>
      </c>
      <c r="E28" s="148" t="s">
        <v>6716</v>
      </c>
      <c r="F28" s="13">
        <v>104.85000000000001</v>
      </c>
      <c r="G28" s="85">
        <v>42803</v>
      </c>
      <c r="H28" s="85">
        <v>42808</v>
      </c>
      <c r="I28" s="85" t="s">
        <v>6829</v>
      </c>
      <c r="J28" s="208" t="s">
        <v>6052</v>
      </c>
      <c r="L28" s="196"/>
      <c r="M28" s="227"/>
      <c r="N28" s="227"/>
      <c r="O28" s="11"/>
      <c r="P28" s="11"/>
      <c r="Q28" s="11"/>
      <c r="R28" s="11"/>
      <c r="S28" s="11"/>
      <c r="T28" s="11"/>
      <c r="U28" s="227"/>
      <c r="V28" s="227"/>
      <c r="W28" s="197">
        <v>2017</v>
      </c>
      <c r="X28" s="198">
        <v>34.950000000000003</v>
      </c>
      <c r="Y28" s="11">
        <v>3</v>
      </c>
      <c r="Z28" s="11" t="s">
        <v>6093</v>
      </c>
      <c r="AA28" s="10">
        <v>2</v>
      </c>
      <c r="AB28" s="10" t="s">
        <v>6018</v>
      </c>
    </row>
    <row r="29" spans="1:28" x14ac:dyDescent="0.25">
      <c r="A29" s="2" t="s">
        <v>6381</v>
      </c>
      <c r="B29" s="2" t="s">
        <v>6443</v>
      </c>
      <c r="C29" s="88" t="s">
        <v>6503</v>
      </c>
      <c r="D29" s="123">
        <v>1</v>
      </c>
      <c r="E29" s="148" t="s">
        <v>6716</v>
      </c>
      <c r="F29" s="13">
        <v>84</v>
      </c>
      <c r="G29" s="101">
        <v>43174</v>
      </c>
      <c r="H29" s="101">
        <v>43174</v>
      </c>
      <c r="I29" s="85" t="s">
        <v>6830</v>
      </c>
      <c r="J29" s="208"/>
      <c r="L29" s="223"/>
      <c r="M29" s="200" t="s">
        <v>6552</v>
      </c>
      <c r="N29" s="105" t="s">
        <v>3204</v>
      </c>
      <c r="U29" s="3" t="s">
        <v>6659</v>
      </c>
      <c r="W29" s="180">
        <v>2018</v>
      </c>
      <c r="X29" s="87">
        <v>28</v>
      </c>
      <c r="Y29" s="191">
        <v>3</v>
      </c>
      <c r="Z29" s="2" t="s">
        <v>6715</v>
      </c>
      <c r="AA29" s="172">
        <v>2</v>
      </c>
      <c r="AB29" s="8" t="s">
        <v>6018</v>
      </c>
    </row>
    <row r="30" spans="1:28" x14ac:dyDescent="0.25">
      <c r="A30" s="3" t="s">
        <v>6108</v>
      </c>
      <c r="B30" s="3" t="s">
        <v>6109</v>
      </c>
      <c r="C30" s="88" t="s">
        <v>6110</v>
      </c>
      <c r="D30" s="123">
        <v>2</v>
      </c>
      <c r="E30" s="148" t="s">
        <v>6716</v>
      </c>
      <c r="F30" s="13">
        <v>149.85000000000002</v>
      </c>
      <c r="G30" s="85">
        <v>43027</v>
      </c>
      <c r="H30" s="85">
        <v>43027</v>
      </c>
      <c r="I30" s="85" t="s">
        <v>6831</v>
      </c>
      <c r="J30" s="208" t="s">
        <v>6052</v>
      </c>
      <c r="L30" s="105" t="s">
        <v>465</v>
      </c>
      <c r="M30" s="199" t="s">
        <v>6111</v>
      </c>
      <c r="N30" s="199" t="s">
        <v>3450</v>
      </c>
      <c r="U30" s="3" t="s">
        <v>6112</v>
      </c>
      <c r="V30" s="3" t="s">
        <v>6113</v>
      </c>
      <c r="W30" s="180">
        <v>2017</v>
      </c>
      <c r="X30" s="87">
        <v>49.95</v>
      </c>
      <c r="Y30" s="191">
        <v>3</v>
      </c>
      <c r="Z30" s="2" t="s">
        <v>6060</v>
      </c>
      <c r="AA30" s="172">
        <v>2</v>
      </c>
      <c r="AB30" s="8" t="s">
        <v>6020</v>
      </c>
    </row>
    <row r="31" spans="1:28" x14ac:dyDescent="0.25">
      <c r="A31" s="3" t="s">
        <v>6145</v>
      </c>
      <c r="B31" s="3" t="s">
        <v>6146</v>
      </c>
      <c r="C31" s="88" t="s">
        <v>6729</v>
      </c>
      <c r="D31" s="123">
        <v>1</v>
      </c>
      <c r="E31" s="148" t="s">
        <v>6716</v>
      </c>
      <c r="F31" s="13">
        <v>99.5</v>
      </c>
      <c r="G31" s="85">
        <v>42997</v>
      </c>
      <c r="H31" s="85">
        <v>42997</v>
      </c>
      <c r="I31" s="85" t="s">
        <v>6832</v>
      </c>
      <c r="J31" s="208" t="s">
        <v>6052</v>
      </c>
      <c r="L31" s="105" t="s">
        <v>6147</v>
      </c>
      <c r="M31" s="200" t="s">
        <v>1928</v>
      </c>
      <c r="N31" s="199" t="s">
        <v>6148</v>
      </c>
      <c r="U31" s="3" t="s">
        <v>6149</v>
      </c>
      <c r="W31" s="180">
        <v>2017</v>
      </c>
      <c r="X31" s="87">
        <v>9.9499999999999993</v>
      </c>
      <c r="Y31" s="191">
        <v>10</v>
      </c>
      <c r="Z31" s="2" t="s">
        <v>6060</v>
      </c>
      <c r="AA31" s="172">
        <v>1</v>
      </c>
      <c r="AB31" s="8" t="s">
        <v>6020</v>
      </c>
    </row>
    <row r="32" spans="1:28" x14ac:dyDescent="0.25">
      <c r="A32" s="3" t="s">
        <v>6156</v>
      </c>
      <c r="B32" s="3" t="s">
        <v>6157</v>
      </c>
      <c r="C32" s="88" t="s">
        <v>6731</v>
      </c>
      <c r="D32" s="123">
        <v>1</v>
      </c>
      <c r="E32" s="148" t="s">
        <v>6716</v>
      </c>
      <c r="F32" s="13">
        <v>50.849999999999994</v>
      </c>
      <c r="G32" s="85">
        <v>43027</v>
      </c>
      <c r="H32" s="85">
        <v>43027</v>
      </c>
      <c r="I32" s="85" t="s">
        <v>6833</v>
      </c>
      <c r="J32" s="208" t="s">
        <v>6052</v>
      </c>
      <c r="L32" s="105" t="s">
        <v>6158</v>
      </c>
      <c r="M32" s="200" t="s">
        <v>6159</v>
      </c>
      <c r="N32" s="199" t="s">
        <v>6160</v>
      </c>
      <c r="U32" s="3" t="s">
        <v>6161</v>
      </c>
      <c r="V32" s="3" t="s">
        <v>6162</v>
      </c>
      <c r="W32" s="180">
        <v>2017</v>
      </c>
      <c r="X32" s="87">
        <v>16.95</v>
      </c>
      <c r="Y32" s="191">
        <v>3</v>
      </c>
      <c r="Z32" s="2" t="s">
        <v>6060</v>
      </c>
      <c r="AA32" s="172">
        <v>1</v>
      </c>
      <c r="AB32" s="8" t="s">
        <v>6020</v>
      </c>
    </row>
    <row r="33" spans="1:28" x14ac:dyDescent="0.25">
      <c r="A33" s="8" t="s">
        <v>6368</v>
      </c>
      <c r="B33" s="8" t="s">
        <v>6431</v>
      </c>
      <c r="C33" s="88" t="s">
        <v>6493</v>
      </c>
      <c r="D33" s="179">
        <v>1</v>
      </c>
      <c r="E33" s="148" t="s">
        <v>6716</v>
      </c>
      <c r="F33" s="13">
        <v>54</v>
      </c>
      <c r="G33" s="101">
        <v>43237</v>
      </c>
      <c r="H33" s="101">
        <v>43237</v>
      </c>
      <c r="I33" s="85" t="s">
        <v>6834</v>
      </c>
      <c r="L33" s="223"/>
      <c r="M33" s="200" t="s">
        <v>6544</v>
      </c>
      <c r="N33" s="92" t="s">
        <v>6575</v>
      </c>
      <c r="O33" s="8"/>
      <c r="P33" s="8"/>
      <c r="Q33" s="8"/>
      <c r="R33" s="8"/>
      <c r="S33" s="8"/>
      <c r="T33" s="8"/>
      <c r="U33" s="88" t="s">
        <v>6641</v>
      </c>
      <c r="V33" s="8" t="s">
        <v>6642</v>
      </c>
      <c r="W33" s="180">
        <v>2018</v>
      </c>
      <c r="X33" s="87">
        <v>18</v>
      </c>
      <c r="Y33" s="191">
        <v>3</v>
      </c>
      <c r="Z33" s="8" t="s">
        <v>6715</v>
      </c>
      <c r="AA33" s="172">
        <v>2</v>
      </c>
      <c r="AB33" s="8" t="s">
        <v>6018</v>
      </c>
    </row>
    <row r="34" spans="1:28" x14ac:dyDescent="0.25">
      <c r="A34" s="100" t="s">
        <v>6408</v>
      </c>
      <c r="B34" s="100" t="s">
        <v>6469</v>
      </c>
      <c r="C34" s="100" t="s">
        <v>6528</v>
      </c>
      <c r="D34" s="179">
        <v>1</v>
      </c>
      <c r="E34" s="148" t="s">
        <v>6716</v>
      </c>
      <c r="F34" s="13">
        <v>78</v>
      </c>
      <c r="G34" s="114">
        <v>43237</v>
      </c>
      <c r="H34" s="114">
        <v>43237</v>
      </c>
      <c r="I34" s="85" t="s">
        <v>6835</v>
      </c>
      <c r="L34" s="223"/>
      <c r="M34" s="200" t="s">
        <v>6565</v>
      </c>
      <c r="N34" s="92" t="s">
        <v>6593</v>
      </c>
      <c r="O34" s="100"/>
      <c r="P34" s="100"/>
      <c r="Q34" s="100"/>
      <c r="R34" s="100"/>
      <c r="S34" s="100"/>
      <c r="T34" s="100"/>
      <c r="U34" s="100" t="s">
        <v>6706</v>
      </c>
      <c r="V34" s="100"/>
      <c r="W34" s="180">
        <v>2018</v>
      </c>
      <c r="X34" s="87">
        <v>26</v>
      </c>
      <c r="Y34" s="191">
        <v>3</v>
      </c>
      <c r="Z34" s="8" t="s">
        <v>6715</v>
      </c>
      <c r="AA34" s="80"/>
      <c r="AB34" s="80"/>
    </row>
    <row r="35" spans="1:28" x14ac:dyDescent="0.25">
      <c r="A35" s="3" t="s">
        <v>6126</v>
      </c>
      <c r="B35" s="3" t="s">
        <v>6127</v>
      </c>
      <c r="C35" s="88" t="s">
        <v>6726</v>
      </c>
      <c r="D35" s="123">
        <v>1</v>
      </c>
      <c r="E35" s="148" t="s">
        <v>6716</v>
      </c>
      <c r="F35" s="13">
        <v>54</v>
      </c>
      <c r="G35" s="85">
        <v>42969</v>
      </c>
      <c r="H35" s="85">
        <v>42961</v>
      </c>
      <c r="I35" s="85" t="s">
        <v>6836</v>
      </c>
      <c r="J35" s="208" t="s">
        <v>6052</v>
      </c>
      <c r="L35" s="105" t="s">
        <v>6128</v>
      </c>
      <c r="M35" s="199" t="s">
        <v>6129</v>
      </c>
      <c r="N35" s="199" t="s">
        <v>2725</v>
      </c>
      <c r="U35" s="3" t="s">
        <v>6130</v>
      </c>
      <c r="V35" s="3" t="s">
        <v>6131</v>
      </c>
      <c r="W35" s="180">
        <v>2017</v>
      </c>
      <c r="X35" s="87">
        <v>18</v>
      </c>
      <c r="Y35" s="191">
        <v>3</v>
      </c>
      <c r="Z35" s="2" t="s">
        <v>6060</v>
      </c>
      <c r="AA35" s="172">
        <v>1</v>
      </c>
      <c r="AB35" s="8" t="s">
        <v>6020</v>
      </c>
    </row>
    <row r="36" spans="1:28" x14ac:dyDescent="0.25">
      <c r="A36" s="3" t="s">
        <v>6114</v>
      </c>
      <c r="B36" s="3" t="s">
        <v>6115</v>
      </c>
      <c r="C36" s="88" t="s">
        <v>6116</v>
      </c>
      <c r="D36" s="123">
        <v>1</v>
      </c>
      <c r="E36" s="148" t="s">
        <v>6716</v>
      </c>
      <c r="F36" s="13">
        <v>114</v>
      </c>
      <c r="G36" s="85">
        <v>42997</v>
      </c>
      <c r="H36" s="85">
        <v>42997</v>
      </c>
      <c r="I36" s="85" t="s">
        <v>6837</v>
      </c>
      <c r="J36" s="208" t="s">
        <v>6052</v>
      </c>
      <c r="L36" s="105"/>
      <c r="M36" s="199" t="s">
        <v>6117</v>
      </c>
      <c r="N36" s="199" t="s">
        <v>6118</v>
      </c>
      <c r="U36" s="3" t="s">
        <v>6119</v>
      </c>
      <c r="V36" s="3" t="s">
        <v>181</v>
      </c>
      <c r="W36" s="180">
        <v>2017</v>
      </c>
      <c r="X36" s="87">
        <v>38</v>
      </c>
      <c r="Y36" s="191">
        <v>3</v>
      </c>
      <c r="Z36" s="2" t="s">
        <v>6060</v>
      </c>
      <c r="AA36" s="172">
        <v>1</v>
      </c>
      <c r="AB36" s="8" t="s">
        <v>6020</v>
      </c>
    </row>
    <row r="37" spans="1:28" x14ac:dyDescent="0.25">
      <c r="A37" s="3" t="s">
        <v>6132</v>
      </c>
      <c r="B37" s="3" t="s">
        <v>6133</v>
      </c>
      <c r="C37" s="88" t="s">
        <v>6727</v>
      </c>
      <c r="D37" s="123">
        <v>1</v>
      </c>
      <c r="E37" s="148" t="s">
        <v>6716</v>
      </c>
      <c r="F37" s="13">
        <v>44.849999999999994</v>
      </c>
      <c r="G37" s="85">
        <v>42997</v>
      </c>
      <c r="H37" s="85">
        <v>42997</v>
      </c>
      <c r="I37" s="85" t="s">
        <v>6838</v>
      </c>
      <c r="J37" s="208" t="s">
        <v>6052</v>
      </c>
      <c r="L37" s="105" t="s">
        <v>6134</v>
      </c>
      <c r="M37" s="199" t="s">
        <v>6135</v>
      </c>
      <c r="N37" s="199" t="s">
        <v>6136</v>
      </c>
      <c r="U37" s="3" t="s">
        <v>6137</v>
      </c>
      <c r="V37" s="3" t="s">
        <v>6138</v>
      </c>
      <c r="W37" s="180">
        <v>2017</v>
      </c>
      <c r="X37" s="87">
        <v>14.95</v>
      </c>
      <c r="Y37" s="191">
        <v>3</v>
      </c>
      <c r="Z37" s="2" t="s">
        <v>6060</v>
      </c>
      <c r="AA37" s="172">
        <v>1</v>
      </c>
      <c r="AB37" s="8" t="s">
        <v>6020</v>
      </c>
    </row>
    <row r="38" spans="1:28" x14ac:dyDescent="0.25">
      <c r="A38" s="3" t="s">
        <v>6139</v>
      </c>
      <c r="B38" s="3" t="s">
        <v>6140</v>
      </c>
      <c r="C38" s="88" t="s">
        <v>6728</v>
      </c>
      <c r="D38" s="123">
        <v>1</v>
      </c>
      <c r="E38" s="148" t="s">
        <v>6716</v>
      </c>
      <c r="F38" s="13">
        <v>44.849999999999994</v>
      </c>
      <c r="G38" s="85">
        <v>42997</v>
      </c>
      <c r="H38" s="85">
        <v>42997</v>
      </c>
      <c r="I38" s="85" t="s">
        <v>6839</v>
      </c>
      <c r="J38" s="208" t="s">
        <v>6052</v>
      </c>
      <c r="L38" s="105" t="s">
        <v>6141</v>
      </c>
      <c r="M38" s="105" t="s">
        <v>6142</v>
      </c>
      <c r="N38" s="105"/>
      <c r="U38" s="3" t="s">
        <v>6143</v>
      </c>
      <c r="V38" s="3" t="s">
        <v>6144</v>
      </c>
      <c r="W38" s="180">
        <v>2017</v>
      </c>
      <c r="X38" s="87">
        <v>14.95</v>
      </c>
      <c r="Y38" s="191">
        <v>3</v>
      </c>
      <c r="Z38" s="2" t="s">
        <v>6060</v>
      </c>
      <c r="AA38" s="172">
        <v>2</v>
      </c>
      <c r="AB38" s="8" t="s">
        <v>6020</v>
      </c>
    </row>
    <row r="39" spans="1:28" x14ac:dyDescent="0.25">
      <c r="A39" s="100" t="s">
        <v>6412</v>
      </c>
      <c r="B39" s="100" t="s">
        <v>6473</v>
      </c>
      <c r="C39" s="100" t="s">
        <v>6532</v>
      </c>
      <c r="D39" s="179">
        <v>1</v>
      </c>
      <c r="E39" s="148" t="s">
        <v>6716</v>
      </c>
      <c r="F39" s="13">
        <v>119.85000000000001</v>
      </c>
      <c r="G39" s="101">
        <v>43174</v>
      </c>
      <c r="H39" s="101">
        <v>43174</v>
      </c>
      <c r="I39" s="85" t="s">
        <v>6840</v>
      </c>
      <c r="L39" s="223"/>
      <c r="M39" s="200" t="s">
        <v>1959</v>
      </c>
      <c r="N39" s="92" t="s">
        <v>3218</v>
      </c>
      <c r="O39" s="100"/>
      <c r="P39" s="100"/>
      <c r="Q39" s="100"/>
      <c r="R39" s="100"/>
      <c r="S39" s="100"/>
      <c r="T39" s="100"/>
      <c r="U39" s="100" t="s">
        <v>6712</v>
      </c>
      <c r="V39" s="100" t="s">
        <v>6713</v>
      </c>
      <c r="W39" s="180">
        <v>2018</v>
      </c>
      <c r="X39" s="87">
        <v>39.950000000000003</v>
      </c>
      <c r="Y39" s="191">
        <v>3</v>
      </c>
      <c r="Z39" s="8" t="s">
        <v>6715</v>
      </c>
      <c r="AA39" s="100">
        <v>1</v>
      </c>
      <c r="AB39" s="100" t="s">
        <v>6020</v>
      </c>
    </row>
    <row r="40" spans="1:28" x14ac:dyDescent="0.25">
      <c r="A40" s="3" t="s">
        <v>6120</v>
      </c>
      <c r="B40" s="3" t="s">
        <v>6121</v>
      </c>
      <c r="C40" s="88" t="s">
        <v>6725</v>
      </c>
      <c r="D40" s="123">
        <v>1</v>
      </c>
      <c r="E40" s="148" t="s">
        <v>6716</v>
      </c>
      <c r="F40" s="13">
        <v>54</v>
      </c>
      <c r="G40" s="85">
        <v>42997</v>
      </c>
      <c r="H40" s="85">
        <v>43004</v>
      </c>
      <c r="I40" s="85" t="s">
        <v>6841</v>
      </c>
      <c r="J40" s="208" t="s">
        <v>6052</v>
      </c>
      <c r="L40" s="105" t="s">
        <v>6122</v>
      </c>
      <c r="M40" s="199" t="s">
        <v>6123</v>
      </c>
      <c r="N40" s="199" t="s">
        <v>2758</v>
      </c>
      <c r="U40" s="3" t="s">
        <v>6124</v>
      </c>
      <c r="V40" s="3" t="s">
        <v>6125</v>
      </c>
      <c r="W40" s="180">
        <v>2017</v>
      </c>
      <c r="X40" s="87">
        <v>18</v>
      </c>
      <c r="Y40" s="191">
        <v>3</v>
      </c>
      <c r="Z40" s="2" t="s">
        <v>6060</v>
      </c>
      <c r="AA40" s="172">
        <v>1</v>
      </c>
      <c r="AB40" s="8" t="s">
        <v>6020</v>
      </c>
    </row>
    <row r="41" spans="1:28" x14ac:dyDescent="0.25">
      <c r="A41" s="8" t="s">
        <v>6387</v>
      </c>
      <c r="B41" s="8" t="s">
        <v>6449</v>
      </c>
      <c r="C41" s="88" t="s">
        <v>6510</v>
      </c>
      <c r="D41" s="179">
        <v>1</v>
      </c>
      <c r="E41" s="148" t="s">
        <v>6716</v>
      </c>
      <c r="F41" s="13">
        <v>114</v>
      </c>
      <c r="G41" s="101">
        <v>43146</v>
      </c>
      <c r="H41" s="101">
        <v>43118</v>
      </c>
      <c r="I41" s="85" t="s">
        <v>6842</v>
      </c>
      <c r="L41" s="223"/>
      <c r="M41" s="200" t="s">
        <v>6556</v>
      </c>
      <c r="N41" s="92" t="s">
        <v>6581</v>
      </c>
      <c r="O41" s="8"/>
      <c r="P41" s="8"/>
      <c r="Q41" s="8"/>
      <c r="R41" s="8"/>
      <c r="S41" s="8"/>
      <c r="T41" s="8"/>
      <c r="U41" s="88" t="s">
        <v>6672</v>
      </c>
      <c r="V41" s="8" t="s">
        <v>6673</v>
      </c>
      <c r="W41" s="180">
        <v>2018</v>
      </c>
      <c r="X41" s="87">
        <v>38</v>
      </c>
      <c r="Y41" s="191">
        <v>3</v>
      </c>
      <c r="Z41" s="8" t="s">
        <v>6715</v>
      </c>
      <c r="AA41" s="172">
        <v>1</v>
      </c>
      <c r="AB41" s="8" t="s">
        <v>6020</v>
      </c>
    </row>
    <row r="42" spans="1:28" x14ac:dyDescent="0.25">
      <c r="A42" s="3" t="s">
        <v>6150</v>
      </c>
      <c r="B42" s="3" t="s">
        <v>6151</v>
      </c>
      <c r="C42" s="88" t="s">
        <v>6730</v>
      </c>
      <c r="D42" s="123">
        <v>1</v>
      </c>
      <c r="E42" s="148" t="s">
        <v>6716</v>
      </c>
      <c r="F42" s="13">
        <v>99.5</v>
      </c>
      <c r="G42" s="85">
        <v>42997</v>
      </c>
      <c r="H42" s="85">
        <v>42997</v>
      </c>
      <c r="I42" s="85" t="s">
        <v>6843</v>
      </c>
      <c r="J42" s="208" t="s">
        <v>6052</v>
      </c>
      <c r="L42" s="105" t="s">
        <v>6152</v>
      </c>
      <c r="M42" s="200" t="s">
        <v>6153</v>
      </c>
      <c r="N42" s="199" t="s">
        <v>3665</v>
      </c>
      <c r="U42" s="3" t="s">
        <v>6154</v>
      </c>
      <c r="V42" s="3" t="s">
        <v>6155</v>
      </c>
      <c r="W42" s="180">
        <v>2017</v>
      </c>
      <c r="X42" s="87">
        <v>9.9499999999999993</v>
      </c>
      <c r="Y42" s="191">
        <v>10</v>
      </c>
      <c r="Z42" s="2" t="s">
        <v>6060</v>
      </c>
      <c r="AA42" s="172">
        <v>1</v>
      </c>
      <c r="AB42" s="8" t="s">
        <v>6018</v>
      </c>
    </row>
    <row r="43" spans="1:28" x14ac:dyDescent="0.25">
      <c r="A43" s="8" t="s">
        <v>6388</v>
      </c>
      <c r="B43" s="8" t="s">
        <v>6450</v>
      </c>
      <c r="C43" s="88" t="s">
        <v>6511</v>
      </c>
      <c r="D43" s="179">
        <v>1</v>
      </c>
      <c r="E43" s="148" t="s">
        <v>6716</v>
      </c>
      <c r="F43" s="13">
        <v>74.849999999999994</v>
      </c>
      <c r="G43" s="101">
        <v>43174</v>
      </c>
      <c r="H43" s="101">
        <v>43174</v>
      </c>
      <c r="I43" s="85" t="s">
        <v>6844</v>
      </c>
      <c r="L43" s="223"/>
      <c r="M43" s="200" t="s">
        <v>4858</v>
      </c>
      <c r="N43" s="92" t="s">
        <v>3438</v>
      </c>
      <c r="O43" s="8"/>
      <c r="P43" s="8"/>
      <c r="Q43" s="8"/>
      <c r="R43" s="8"/>
      <c r="S43" s="8"/>
      <c r="T43" s="8"/>
      <c r="U43" s="88" t="s">
        <v>6674</v>
      </c>
      <c r="V43" s="8" t="s">
        <v>6675</v>
      </c>
      <c r="W43" s="180">
        <v>2018</v>
      </c>
      <c r="X43" s="87">
        <v>24.95</v>
      </c>
      <c r="Y43" s="191">
        <v>3</v>
      </c>
      <c r="Z43" s="8" t="s">
        <v>6715</v>
      </c>
      <c r="AA43" s="172">
        <v>1</v>
      </c>
      <c r="AB43" s="8" t="s">
        <v>6020</v>
      </c>
    </row>
    <row r="44" spans="1:28" x14ac:dyDescent="0.25">
      <c r="A44" s="3" t="s">
        <v>6099</v>
      </c>
      <c r="B44" s="3" t="s">
        <v>6100</v>
      </c>
      <c r="C44" s="88" t="s">
        <v>6101</v>
      </c>
      <c r="D44" s="119">
        <v>1</v>
      </c>
      <c r="E44" s="148" t="s">
        <v>6716</v>
      </c>
      <c r="F44" s="13">
        <v>74.849999999999994</v>
      </c>
      <c r="G44" s="85">
        <v>42969</v>
      </c>
      <c r="H44" s="85">
        <v>42976</v>
      </c>
      <c r="I44" s="85" t="s">
        <v>6845</v>
      </c>
      <c r="J44" s="208" t="s">
        <v>6052</v>
      </c>
      <c r="L44" s="199"/>
      <c r="M44" s="199" t="s">
        <v>6102</v>
      </c>
      <c r="N44" s="199" t="s">
        <v>6103</v>
      </c>
      <c r="O44" s="104" t="s">
        <v>6104</v>
      </c>
      <c r="P44" s="104" t="s">
        <v>6105</v>
      </c>
      <c r="Q44" s="104"/>
      <c r="R44" s="104"/>
      <c r="S44" s="104"/>
      <c r="T44" s="104"/>
      <c r="U44" s="3" t="s">
        <v>6106</v>
      </c>
      <c r="V44" s="3" t="s">
        <v>6107</v>
      </c>
      <c r="W44" s="180">
        <v>2017</v>
      </c>
      <c r="X44" s="87">
        <v>24.95</v>
      </c>
      <c r="Y44" s="191">
        <v>3</v>
      </c>
      <c r="Z44" s="2" t="s">
        <v>6060</v>
      </c>
      <c r="AA44" s="172">
        <v>1</v>
      </c>
      <c r="AB44" s="8" t="s">
        <v>6020</v>
      </c>
    </row>
    <row r="45" spans="1:28" x14ac:dyDescent="0.25">
      <c r="A45" s="8" t="s">
        <v>6389</v>
      </c>
      <c r="B45" s="8" t="s">
        <v>6451</v>
      </c>
      <c r="C45" s="88" t="s">
        <v>6512</v>
      </c>
      <c r="D45" s="179">
        <v>1</v>
      </c>
      <c r="E45" s="148" t="s">
        <v>6716</v>
      </c>
      <c r="F45" s="13">
        <v>80.849999999999994</v>
      </c>
      <c r="G45" s="101">
        <v>43119</v>
      </c>
      <c r="H45" s="101">
        <v>43126</v>
      </c>
      <c r="I45" s="85" t="s">
        <v>6846</v>
      </c>
      <c r="J45" s="208"/>
      <c r="L45" s="223"/>
      <c r="M45" s="200" t="s">
        <v>6557</v>
      </c>
      <c r="N45" s="92" t="s">
        <v>6582</v>
      </c>
      <c r="O45" s="8"/>
      <c r="P45" s="8"/>
      <c r="Q45" s="8"/>
      <c r="R45" s="8"/>
      <c r="S45" s="8"/>
      <c r="T45" s="8"/>
      <c r="U45" s="88" t="s">
        <v>6676</v>
      </c>
      <c r="V45" s="8" t="s">
        <v>6677</v>
      </c>
      <c r="W45" s="180">
        <v>2018</v>
      </c>
      <c r="X45" s="87">
        <v>26.95</v>
      </c>
      <c r="Y45" s="191">
        <v>3</v>
      </c>
      <c r="Z45" s="8" t="s">
        <v>6715</v>
      </c>
      <c r="AA45" s="172">
        <v>1</v>
      </c>
      <c r="AB45" s="8" t="s">
        <v>6020</v>
      </c>
    </row>
    <row r="46" spans="1:28" x14ac:dyDescent="0.25">
      <c r="A46" s="8" t="s">
        <v>6718</v>
      </c>
      <c r="B46" s="8" t="s">
        <v>6426</v>
      </c>
      <c r="C46" s="88" t="s">
        <v>6488</v>
      </c>
      <c r="D46" s="179">
        <v>1</v>
      </c>
      <c r="E46" s="148" t="s">
        <v>6716</v>
      </c>
      <c r="F46" s="13">
        <v>44.849999999999994</v>
      </c>
      <c r="G46" s="101">
        <v>43146</v>
      </c>
      <c r="H46" s="101">
        <v>43146</v>
      </c>
      <c r="I46" s="85" t="s">
        <v>6847</v>
      </c>
      <c r="L46" s="223"/>
      <c r="M46" s="200" t="s">
        <v>3109</v>
      </c>
      <c r="N46" s="92" t="s">
        <v>3110</v>
      </c>
      <c r="O46" s="8"/>
      <c r="P46" s="8"/>
      <c r="Q46" s="8"/>
      <c r="R46" s="8"/>
      <c r="S46" s="8"/>
      <c r="T46" s="8"/>
      <c r="U46" s="88" t="s">
        <v>6633</v>
      </c>
      <c r="V46" s="8" t="s">
        <v>6634</v>
      </c>
      <c r="W46" s="180">
        <v>2018</v>
      </c>
      <c r="X46" s="87">
        <v>14.95</v>
      </c>
      <c r="Y46" s="191">
        <v>3</v>
      </c>
      <c r="Z46" s="8" t="s">
        <v>6715</v>
      </c>
      <c r="AA46" s="172">
        <v>1</v>
      </c>
      <c r="AB46" s="8" t="s">
        <v>6020</v>
      </c>
    </row>
    <row r="47" spans="1:28" x14ac:dyDescent="0.25">
      <c r="A47" s="8" t="s">
        <v>6391</v>
      </c>
      <c r="B47" s="8" t="s">
        <v>6453</v>
      </c>
      <c r="C47" s="88" t="s">
        <v>6513</v>
      </c>
      <c r="D47" s="179">
        <v>1</v>
      </c>
      <c r="E47" s="148" t="s">
        <v>6716</v>
      </c>
      <c r="F47" s="13">
        <v>80.849999999999994</v>
      </c>
      <c r="G47" s="101">
        <v>43119</v>
      </c>
      <c r="H47" s="101">
        <v>43117</v>
      </c>
      <c r="I47" s="85" t="s">
        <v>6848</v>
      </c>
      <c r="L47" s="223"/>
      <c r="M47" s="200" t="s">
        <v>6558</v>
      </c>
      <c r="N47" s="92" t="s">
        <v>6583</v>
      </c>
      <c r="O47" s="8"/>
      <c r="P47" s="8"/>
      <c r="Q47" s="8"/>
      <c r="R47" s="8"/>
      <c r="S47" s="8"/>
      <c r="T47" s="8"/>
      <c r="U47" s="88" t="s">
        <v>6680</v>
      </c>
      <c r="V47" s="8" t="s">
        <v>6681</v>
      </c>
      <c r="W47" s="180">
        <v>2018</v>
      </c>
      <c r="X47" s="87">
        <v>26.95</v>
      </c>
      <c r="Y47" s="191">
        <v>3</v>
      </c>
      <c r="Z47" s="8" t="s">
        <v>6715</v>
      </c>
      <c r="AA47" s="172">
        <v>1</v>
      </c>
      <c r="AB47" s="8" t="s">
        <v>6020</v>
      </c>
    </row>
    <row r="48" spans="1:28" x14ac:dyDescent="0.25">
      <c r="F48" s="97"/>
      <c r="I48" s="85" t="s">
        <v>6849</v>
      </c>
    </row>
    <row r="49" spans="1:28" x14ac:dyDescent="0.25">
      <c r="I49" s="85" t="s">
        <v>6849</v>
      </c>
    </row>
    <row r="50" spans="1:28" x14ac:dyDescent="0.25">
      <c r="A50" s="183" t="s">
        <v>6170</v>
      </c>
      <c r="B50" s="183" t="s">
        <v>6171</v>
      </c>
      <c r="C50" s="88" t="s">
        <v>6732</v>
      </c>
      <c r="D50" s="184">
        <v>1</v>
      </c>
      <c r="E50" s="226" t="s">
        <v>1832</v>
      </c>
      <c r="F50" s="13">
        <v>56.849999999999994</v>
      </c>
      <c r="G50" s="185">
        <v>42969</v>
      </c>
      <c r="H50" s="185">
        <v>42961</v>
      </c>
      <c r="I50" s="85" t="s">
        <v>6850</v>
      </c>
      <c r="J50" s="208" t="s">
        <v>6052</v>
      </c>
      <c r="L50" s="187" t="s">
        <v>6172</v>
      </c>
      <c r="M50" s="187" t="s">
        <v>6173</v>
      </c>
      <c r="N50" s="187" t="s">
        <v>4616</v>
      </c>
      <c r="O50" s="188"/>
      <c r="P50" s="188"/>
      <c r="Q50" s="188"/>
      <c r="R50" s="188"/>
      <c r="S50" s="188"/>
      <c r="T50" s="188"/>
      <c r="U50" s="183" t="s">
        <v>6174</v>
      </c>
      <c r="V50" s="183" t="s">
        <v>6175</v>
      </c>
      <c r="W50" s="189">
        <v>2017</v>
      </c>
      <c r="X50" s="190">
        <v>18.95</v>
      </c>
      <c r="Y50" s="191">
        <v>3</v>
      </c>
      <c r="Z50" s="191" t="s">
        <v>6060</v>
      </c>
      <c r="AA50" s="192">
        <v>2</v>
      </c>
      <c r="AB50" s="191" t="s">
        <v>6020</v>
      </c>
    </row>
    <row r="51" spans="1:28" x14ac:dyDescent="0.25">
      <c r="A51" s="100" t="s">
        <v>6403</v>
      </c>
      <c r="B51" s="100" t="s">
        <v>6465</v>
      </c>
      <c r="C51" s="100" t="s">
        <v>6523</v>
      </c>
      <c r="D51" s="179">
        <v>1</v>
      </c>
      <c r="E51" s="226" t="s">
        <v>1832</v>
      </c>
      <c r="F51" s="13">
        <v>99.5</v>
      </c>
      <c r="G51" s="101">
        <v>43174</v>
      </c>
      <c r="H51" s="101">
        <v>43174</v>
      </c>
      <c r="I51" s="85" t="s">
        <v>6851</v>
      </c>
      <c r="L51" s="223"/>
      <c r="M51" s="200" t="s">
        <v>6562</v>
      </c>
      <c r="N51" s="92" t="s">
        <v>6590</v>
      </c>
      <c r="O51" s="100"/>
      <c r="P51" s="100"/>
      <c r="Q51" s="100"/>
      <c r="R51" s="100"/>
      <c r="S51" s="100"/>
      <c r="T51" s="100"/>
      <c r="U51" s="100" t="s">
        <v>6696</v>
      </c>
      <c r="V51" s="100" t="s">
        <v>6697</v>
      </c>
      <c r="W51" s="180">
        <v>2018</v>
      </c>
      <c r="X51" s="87">
        <v>9.9499999999999993</v>
      </c>
      <c r="Y51" s="191">
        <v>10</v>
      </c>
      <c r="Z51" s="8" t="s">
        <v>6715</v>
      </c>
      <c r="AA51" s="100">
        <v>1</v>
      </c>
      <c r="AB51" s="100" t="s">
        <v>6020</v>
      </c>
    </row>
    <row r="52" spans="1:28" x14ac:dyDescent="0.25">
      <c r="A52" s="183" t="s">
        <v>6163</v>
      </c>
      <c r="B52" s="183" t="s">
        <v>6164</v>
      </c>
      <c r="C52" s="88" t="s">
        <v>6165</v>
      </c>
      <c r="D52" s="184">
        <v>1</v>
      </c>
      <c r="E52" s="226" t="s">
        <v>1832</v>
      </c>
      <c r="F52" s="13">
        <v>89.85</v>
      </c>
      <c r="G52" s="185">
        <v>42969</v>
      </c>
      <c r="H52" s="185">
        <v>42976</v>
      </c>
      <c r="I52" s="85" t="s">
        <v>6852</v>
      </c>
      <c r="J52" s="208" t="s">
        <v>6052</v>
      </c>
      <c r="L52" s="187"/>
      <c r="M52" s="186" t="s">
        <v>6166</v>
      </c>
      <c r="N52" s="187" t="s">
        <v>6167</v>
      </c>
      <c r="O52" s="188"/>
      <c r="P52" s="188"/>
      <c r="Q52" s="188"/>
      <c r="R52" s="188"/>
      <c r="S52" s="188"/>
      <c r="T52" s="188"/>
      <c r="U52" s="183" t="s">
        <v>6168</v>
      </c>
      <c r="V52" s="183" t="s">
        <v>6169</v>
      </c>
      <c r="W52" s="189">
        <v>2017</v>
      </c>
      <c r="X52" s="190">
        <v>29.95</v>
      </c>
      <c r="Y52" s="191">
        <v>3</v>
      </c>
      <c r="Z52" s="191" t="s">
        <v>6060</v>
      </c>
      <c r="AA52" s="192">
        <v>1</v>
      </c>
      <c r="AB52" s="191" t="s">
        <v>6020</v>
      </c>
    </row>
    <row r="53" spans="1:28" x14ac:dyDescent="0.25">
      <c r="A53" s="183" t="s">
        <v>46</v>
      </c>
      <c r="B53" s="183" t="s">
        <v>48</v>
      </c>
      <c r="C53" s="88" t="s">
        <v>47</v>
      </c>
      <c r="D53" s="184">
        <v>1</v>
      </c>
      <c r="E53" s="226" t="s">
        <v>1832</v>
      </c>
      <c r="F53" s="13">
        <v>144</v>
      </c>
      <c r="G53" s="185">
        <v>42969</v>
      </c>
      <c r="H53" s="185">
        <v>42976</v>
      </c>
      <c r="I53" s="85" t="s">
        <v>6853</v>
      </c>
      <c r="J53" s="208" t="s">
        <v>6052</v>
      </c>
      <c r="L53" s="187"/>
      <c r="M53" s="186" t="s">
        <v>579</v>
      </c>
      <c r="N53" s="186" t="s">
        <v>4934</v>
      </c>
      <c r="O53" s="188"/>
      <c r="P53" s="188"/>
      <c r="Q53" s="188"/>
      <c r="R53" s="188"/>
      <c r="S53" s="188"/>
      <c r="T53" s="188"/>
      <c r="U53" s="183" t="s">
        <v>49</v>
      </c>
      <c r="V53" s="183" t="s">
        <v>50</v>
      </c>
      <c r="W53" s="189">
        <v>2017</v>
      </c>
      <c r="X53" s="190">
        <v>48</v>
      </c>
      <c r="Y53" s="191">
        <v>3</v>
      </c>
      <c r="Z53" s="191" t="s">
        <v>6060</v>
      </c>
      <c r="AA53" s="192">
        <v>1</v>
      </c>
      <c r="AB53" s="191" t="s">
        <v>6018</v>
      </c>
    </row>
    <row r="54" spans="1:28" x14ac:dyDescent="0.25">
      <c r="A54" s="183" t="s">
        <v>6176</v>
      </c>
      <c r="B54" s="183" t="s">
        <v>6177</v>
      </c>
      <c r="C54" s="88" t="s">
        <v>6178</v>
      </c>
      <c r="D54" s="193">
        <v>1</v>
      </c>
      <c r="E54" s="226" t="s">
        <v>1832</v>
      </c>
      <c r="F54" s="13">
        <v>119.85000000000001</v>
      </c>
      <c r="G54" s="185">
        <v>42997</v>
      </c>
      <c r="H54" s="185">
        <v>42997</v>
      </c>
      <c r="I54" s="85" t="s">
        <v>6854</v>
      </c>
      <c r="J54" s="208" t="s">
        <v>6052</v>
      </c>
      <c r="L54" s="186"/>
      <c r="M54" s="187" t="s">
        <v>6179</v>
      </c>
      <c r="N54" s="187" t="s">
        <v>6180</v>
      </c>
      <c r="O54" s="191"/>
      <c r="P54" s="191"/>
      <c r="Q54" s="191"/>
      <c r="R54" s="191"/>
      <c r="S54" s="191"/>
      <c r="T54" s="191"/>
      <c r="U54" s="183" t="s">
        <v>6181</v>
      </c>
      <c r="V54" s="191"/>
      <c r="W54" s="189">
        <v>2017</v>
      </c>
      <c r="X54" s="190">
        <v>39.950000000000003</v>
      </c>
      <c r="Y54" s="191">
        <v>3</v>
      </c>
      <c r="Z54" s="191" t="s">
        <v>6060</v>
      </c>
      <c r="AA54" s="192">
        <v>2</v>
      </c>
      <c r="AB54" s="191" t="s">
        <v>6020</v>
      </c>
    </row>
    <row r="55" spans="1:28" x14ac:dyDescent="0.25">
      <c r="A55" s="183" t="s">
        <v>6182</v>
      </c>
      <c r="B55" s="183" t="s">
        <v>6183</v>
      </c>
      <c r="C55" s="88" t="s">
        <v>6184</v>
      </c>
      <c r="D55" s="193">
        <v>1</v>
      </c>
      <c r="E55" s="226" t="s">
        <v>1832</v>
      </c>
      <c r="F55" s="13">
        <v>132</v>
      </c>
      <c r="G55" s="185">
        <v>42997</v>
      </c>
      <c r="H55" s="185">
        <v>43004</v>
      </c>
      <c r="I55" s="85" t="s">
        <v>6855</v>
      </c>
      <c r="J55" s="208" t="s">
        <v>6052</v>
      </c>
      <c r="L55" s="186" t="s">
        <v>465</v>
      </c>
      <c r="M55" s="187" t="s">
        <v>6185</v>
      </c>
      <c r="N55" s="187" t="s">
        <v>3753</v>
      </c>
      <c r="O55" s="191"/>
      <c r="P55" s="191"/>
      <c r="Q55" s="191"/>
      <c r="R55" s="191"/>
      <c r="S55" s="191"/>
      <c r="T55" s="191"/>
      <c r="U55" s="183" t="s">
        <v>6186</v>
      </c>
      <c r="V55" s="183" t="s">
        <v>6187</v>
      </c>
      <c r="W55" s="189">
        <v>2017</v>
      </c>
      <c r="X55" s="190">
        <v>44</v>
      </c>
      <c r="Y55" s="191">
        <v>3</v>
      </c>
      <c r="Z55" s="191" t="s">
        <v>6060</v>
      </c>
      <c r="AA55" s="192">
        <v>2</v>
      </c>
      <c r="AB55" s="191" t="s">
        <v>6020</v>
      </c>
    </row>
    <row r="56" spans="1:28" x14ac:dyDescent="0.25">
      <c r="A56" s="100" t="s">
        <v>6400</v>
      </c>
      <c r="B56" s="8" t="s">
        <v>6462</v>
      </c>
      <c r="C56" s="100" t="s">
        <v>6520</v>
      </c>
      <c r="D56" s="179">
        <v>9</v>
      </c>
      <c r="E56" s="226" t="s">
        <v>1832</v>
      </c>
      <c r="F56" s="13">
        <v>99.5</v>
      </c>
      <c r="G56" s="101">
        <v>43174</v>
      </c>
      <c r="H56" s="101">
        <v>43174</v>
      </c>
      <c r="I56" s="85" t="s">
        <v>6856</v>
      </c>
      <c r="L56" s="223"/>
      <c r="M56" s="200" t="s">
        <v>1919</v>
      </c>
      <c r="N56" s="92" t="s">
        <v>6589</v>
      </c>
      <c r="O56" s="100"/>
      <c r="P56" s="100"/>
      <c r="Q56" s="100"/>
      <c r="R56" s="100"/>
      <c r="S56" s="100"/>
      <c r="T56" s="100"/>
      <c r="U56" s="100" t="s">
        <v>6692</v>
      </c>
      <c r="V56" s="100"/>
      <c r="W56" s="180">
        <v>2018</v>
      </c>
      <c r="X56" s="87">
        <v>9.9499999999999993</v>
      </c>
      <c r="Y56" s="191">
        <v>10</v>
      </c>
      <c r="Z56" s="8" t="s">
        <v>6715</v>
      </c>
      <c r="AA56" s="100">
        <v>1</v>
      </c>
      <c r="AB56" s="100" t="s">
        <v>6020</v>
      </c>
    </row>
    <row r="57" spans="1:28" x14ac:dyDescent="0.25">
      <c r="A57" s="100" t="s">
        <v>6409</v>
      </c>
      <c r="B57" s="100" t="s">
        <v>6470</v>
      </c>
      <c r="C57" s="100" t="s">
        <v>6529</v>
      </c>
      <c r="D57" s="179">
        <v>1</v>
      </c>
      <c r="E57" s="226" t="s">
        <v>1832</v>
      </c>
      <c r="F57" s="13">
        <v>102</v>
      </c>
      <c r="G57" s="101">
        <v>43174</v>
      </c>
      <c r="H57" s="101">
        <v>43174</v>
      </c>
      <c r="I57" s="85" t="s">
        <v>6857</v>
      </c>
      <c r="L57" s="223"/>
      <c r="M57" s="200" t="s">
        <v>6566</v>
      </c>
      <c r="N57" s="92" t="s">
        <v>6589</v>
      </c>
      <c r="O57" s="100"/>
      <c r="P57" s="100"/>
      <c r="Q57" s="100"/>
      <c r="R57" s="100"/>
      <c r="S57" s="100"/>
      <c r="T57" s="100"/>
      <c r="U57" s="100" t="s">
        <v>6707</v>
      </c>
      <c r="V57" s="100" t="s">
        <v>6707</v>
      </c>
      <c r="W57" s="180">
        <v>2018</v>
      </c>
      <c r="X57" s="87">
        <v>34</v>
      </c>
      <c r="Y57" s="191">
        <v>3</v>
      </c>
      <c r="Z57" s="8" t="s">
        <v>6715</v>
      </c>
      <c r="AA57" s="100">
        <v>2</v>
      </c>
      <c r="AB57" s="100" t="s">
        <v>6018</v>
      </c>
    </row>
    <row r="58" spans="1:28" x14ac:dyDescent="0.25">
      <c r="A58" s="100"/>
      <c r="B58" s="100"/>
      <c r="C58" s="100"/>
      <c r="D58" s="179"/>
      <c r="F58" s="13"/>
      <c r="G58" s="101"/>
      <c r="H58" s="101"/>
      <c r="I58" s="85" t="s">
        <v>6849</v>
      </c>
      <c r="L58" s="223"/>
      <c r="M58" s="200"/>
      <c r="N58" s="92"/>
      <c r="O58" s="100"/>
      <c r="P58" s="100"/>
      <c r="Q58" s="100"/>
      <c r="R58" s="100"/>
      <c r="S58" s="100"/>
      <c r="T58" s="100"/>
      <c r="U58" s="100"/>
      <c r="V58" s="100"/>
      <c r="W58" s="180"/>
      <c r="X58" s="87"/>
      <c r="Y58" s="191"/>
      <c r="Z58" s="8"/>
      <c r="AA58" s="100"/>
      <c r="AB58" s="100"/>
    </row>
    <row r="59" spans="1:28" ht="15.75" x14ac:dyDescent="0.25">
      <c r="A59" s="3" t="s">
        <v>6306</v>
      </c>
      <c r="B59" s="3" t="s">
        <v>6307</v>
      </c>
      <c r="C59" s="88" t="s">
        <v>6741</v>
      </c>
      <c r="D59" s="123">
        <v>1</v>
      </c>
      <c r="E59" s="244" t="s">
        <v>6771</v>
      </c>
      <c r="F59" s="13">
        <v>99.5</v>
      </c>
      <c r="G59" s="85">
        <v>42997</v>
      </c>
      <c r="H59" s="85">
        <v>42997</v>
      </c>
      <c r="I59" s="85" t="s">
        <v>6858</v>
      </c>
      <c r="J59" s="208" t="s">
        <v>6052</v>
      </c>
      <c r="L59" s="105" t="s">
        <v>6308</v>
      </c>
      <c r="M59" s="200" t="s">
        <v>6309</v>
      </c>
      <c r="N59" s="199" t="s">
        <v>4356</v>
      </c>
      <c r="U59" s="3" t="s">
        <v>6310</v>
      </c>
      <c r="V59" s="3" t="s">
        <v>412</v>
      </c>
      <c r="W59" s="180">
        <v>2017</v>
      </c>
      <c r="X59" s="87">
        <v>9.9499999999999993</v>
      </c>
      <c r="Y59" s="191">
        <v>10</v>
      </c>
      <c r="Z59" s="2" t="s">
        <v>6060</v>
      </c>
      <c r="AA59" s="172">
        <v>1</v>
      </c>
      <c r="AB59" s="8" t="s">
        <v>6018</v>
      </c>
    </row>
    <row r="60" spans="1:28" ht="15.75" x14ac:dyDescent="0.25">
      <c r="A60" s="8" t="s">
        <v>6357</v>
      </c>
      <c r="B60" s="8" t="s">
        <v>6419</v>
      </c>
      <c r="C60" s="88" t="s">
        <v>6480</v>
      </c>
      <c r="D60" s="179">
        <v>1</v>
      </c>
      <c r="E60" s="244" t="s">
        <v>6771</v>
      </c>
      <c r="F60" s="13">
        <v>56.849999999999994</v>
      </c>
      <c r="G60" s="101">
        <v>43174</v>
      </c>
      <c r="H60" s="101">
        <v>43174</v>
      </c>
      <c r="I60" s="85" t="s">
        <v>6859</v>
      </c>
      <c r="L60" s="223"/>
      <c r="M60" s="200" t="s">
        <v>1969</v>
      </c>
      <c r="N60" s="92" t="s">
        <v>2698</v>
      </c>
      <c r="O60" s="8"/>
      <c r="P60" s="8"/>
      <c r="Q60" s="8"/>
      <c r="R60" s="8"/>
      <c r="S60" s="8"/>
      <c r="T60" s="8"/>
      <c r="U60" s="88" t="s">
        <v>6617</v>
      </c>
      <c r="V60" s="8" t="s">
        <v>6618</v>
      </c>
      <c r="W60" s="180">
        <v>2018</v>
      </c>
      <c r="X60" s="87">
        <v>18.95</v>
      </c>
      <c r="Y60" s="191">
        <v>3</v>
      </c>
      <c r="Z60" s="8" t="s">
        <v>6715</v>
      </c>
      <c r="AA60" s="172">
        <v>1</v>
      </c>
      <c r="AB60" s="8" t="s">
        <v>6020</v>
      </c>
    </row>
    <row r="61" spans="1:28" ht="15.75" x14ac:dyDescent="0.25">
      <c r="A61" s="3" t="s">
        <v>6192</v>
      </c>
      <c r="B61" s="3" t="s">
        <v>6193</v>
      </c>
      <c r="C61" s="88" t="s">
        <v>6194</v>
      </c>
      <c r="D61" s="123">
        <v>1</v>
      </c>
      <c r="E61" s="244" t="s">
        <v>6771</v>
      </c>
      <c r="F61" s="13">
        <v>204</v>
      </c>
      <c r="G61" s="85">
        <v>43027</v>
      </c>
      <c r="H61" s="85">
        <v>43027</v>
      </c>
      <c r="I61" s="85" t="s">
        <v>6860</v>
      </c>
      <c r="J61" s="208" t="s">
        <v>6052</v>
      </c>
      <c r="L61" s="105"/>
      <c r="M61" s="200" t="s">
        <v>6195</v>
      </c>
      <c r="N61" s="199" t="s">
        <v>6196</v>
      </c>
      <c r="U61" s="3" t="s">
        <v>6197</v>
      </c>
      <c r="V61" s="3" t="s">
        <v>6198</v>
      </c>
      <c r="W61" s="180">
        <v>2017</v>
      </c>
      <c r="X61" s="87">
        <v>68</v>
      </c>
      <c r="Y61" s="191">
        <v>3</v>
      </c>
      <c r="Z61" s="2" t="s">
        <v>6060</v>
      </c>
      <c r="AA61" s="172">
        <v>1</v>
      </c>
      <c r="AB61" s="191" t="s">
        <v>6020</v>
      </c>
    </row>
    <row r="62" spans="1:28" ht="15.75" x14ac:dyDescent="0.25">
      <c r="A62" s="183" t="s">
        <v>6199</v>
      </c>
      <c r="B62" s="183" t="s">
        <v>6200</v>
      </c>
      <c r="C62" s="88" t="s">
        <v>6201</v>
      </c>
      <c r="D62" s="193">
        <v>1</v>
      </c>
      <c r="E62" s="244" t="s">
        <v>6771</v>
      </c>
      <c r="F62" s="13">
        <v>80.849999999999994</v>
      </c>
      <c r="G62" s="185">
        <v>42997</v>
      </c>
      <c r="H62" s="185">
        <v>42964</v>
      </c>
      <c r="I62" s="85" t="s">
        <v>6861</v>
      </c>
      <c r="J62" s="208" t="s">
        <v>6052</v>
      </c>
      <c r="L62" s="186"/>
      <c r="M62" s="187" t="s">
        <v>4523</v>
      </c>
      <c r="N62" s="187" t="s">
        <v>4524</v>
      </c>
      <c r="O62" s="191"/>
      <c r="P62" s="191"/>
      <c r="Q62" s="191"/>
      <c r="R62" s="191"/>
      <c r="S62" s="191"/>
      <c r="T62" s="191"/>
      <c r="U62" s="183" t="s">
        <v>4512</v>
      </c>
      <c r="V62" s="183" t="s">
        <v>6202</v>
      </c>
      <c r="W62" s="189">
        <v>2017</v>
      </c>
      <c r="X62" s="190">
        <v>26.95</v>
      </c>
      <c r="Y62" s="191">
        <v>3</v>
      </c>
      <c r="Z62" s="191" t="s">
        <v>6060</v>
      </c>
      <c r="AA62" s="192">
        <v>1</v>
      </c>
      <c r="AB62" s="191" t="s">
        <v>6020</v>
      </c>
    </row>
    <row r="63" spans="1:28" ht="15.75" x14ac:dyDescent="0.25">
      <c r="A63" s="100" t="s">
        <v>6402</v>
      </c>
      <c r="B63" s="100" t="s">
        <v>6464</v>
      </c>
      <c r="C63" s="100" t="s">
        <v>6522</v>
      </c>
      <c r="D63" s="179">
        <v>1</v>
      </c>
      <c r="E63" s="244" t="s">
        <v>6771</v>
      </c>
      <c r="F63" s="13">
        <v>99.5</v>
      </c>
      <c r="G63" s="101">
        <v>43174</v>
      </c>
      <c r="H63" s="101">
        <v>43174</v>
      </c>
      <c r="I63" s="85" t="s">
        <v>6862</v>
      </c>
      <c r="L63" s="223"/>
      <c r="M63" s="200" t="s">
        <v>4134</v>
      </c>
      <c r="N63" s="92" t="s">
        <v>6118</v>
      </c>
      <c r="O63" s="100"/>
      <c r="P63" s="100"/>
      <c r="Q63" s="100"/>
      <c r="R63" s="100"/>
      <c r="S63" s="100"/>
      <c r="T63" s="100"/>
      <c r="U63" s="100" t="s">
        <v>6695</v>
      </c>
      <c r="V63" s="100" t="s">
        <v>397</v>
      </c>
      <c r="W63" s="180">
        <v>2018</v>
      </c>
      <c r="X63" s="87">
        <v>9.9499999999999993</v>
      </c>
      <c r="Y63" s="191">
        <v>10</v>
      </c>
      <c r="Z63" s="8" t="s">
        <v>6715</v>
      </c>
      <c r="AA63" s="100">
        <v>1</v>
      </c>
      <c r="AB63" s="100" t="s">
        <v>6018</v>
      </c>
    </row>
    <row r="64" spans="1:28" ht="15.75" x14ac:dyDescent="0.25">
      <c r="A64" s="8" t="s">
        <v>6390</v>
      </c>
      <c r="B64" s="8" t="s">
        <v>6452</v>
      </c>
      <c r="C64" s="88" t="s">
        <v>6772</v>
      </c>
      <c r="D64" s="179">
        <v>1</v>
      </c>
      <c r="E64" s="244" t="s">
        <v>6771</v>
      </c>
      <c r="F64" s="13">
        <v>89.85</v>
      </c>
      <c r="G64" s="101">
        <v>43174</v>
      </c>
      <c r="H64" s="101">
        <v>43174</v>
      </c>
      <c r="I64" s="85" t="s">
        <v>6863</v>
      </c>
      <c r="L64" s="223"/>
      <c r="M64" s="200" t="s">
        <v>1968</v>
      </c>
      <c r="N64" s="92" t="s">
        <v>2949</v>
      </c>
      <c r="O64" s="8"/>
      <c r="P64" s="8"/>
      <c r="Q64" s="8"/>
      <c r="R64" s="8"/>
      <c r="S64" s="8"/>
      <c r="T64" s="8"/>
      <c r="U64" s="88" t="s">
        <v>6678</v>
      </c>
      <c r="V64" s="8" t="s">
        <v>6679</v>
      </c>
      <c r="W64" s="180">
        <v>2018</v>
      </c>
      <c r="X64" s="87">
        <v>29.95</v>
      </c>
      <c r="Y64" s="191">
        <v>3</v>
      </c>
      <c r="Z64" s="8" t="s">
        <v>6715</v>
      </c>
      <c r="AA64" s="172">
        <v>1</v>
      </c>
      <c r="AB64" s="8" t="s">
        <v>6020</v>
      </c>
    </row>
    <row r="65" spans="1:28" x14ac:dyDescent="0.25">
      <c r="F65" s="97"/>
      <c r="I65" s="85" t="s">
        <v>6849</v>
      </c>
    </row>
    <row r="66" spans="1:28" x14ac:dyDescent="0.25">
      <c r="A66" s="100" t="s">
        <v>6407</v>
      </c>
      <c r="B66" s="100" t="s">
        <v>6468</v>
      </c>
      <c r="C66" s="100" t="s">
        <v>6527</v>
      </c>
      <c r="D66" s="179">
        <v>3</v>
      </c>
      <c r="E66" s="148" t="s">
        <v>1844</v>
      </c>
      <c r="F66" s="13">
        <v>59.849999999999994</v>
      </c>
      <c r="G66" s="114">
        <v>43237</v>
      </c>
      <c r="H66" s="114">
        <v>43237</v>
      </c>
      <c r="I66" s="85" t="s">
        <v>6864</v>
      </c>
      <c r="L66" s="223"/>
      <c r="M66" s="200" t="s">
        <v>2986</v>
      </c>
      <c r="N66" s="92" t="s">
        <v>3592</v>
      </c>
      <c r="O66" s="100" t="s">
        <v>6599</v>
      </c>
      <c r="P66" s="100" t="s">
        <v>6605</v>
      </c>
      <c r="Q66" s="100" t="s">
        <v>6606</v>
      </c>
      <c r="R66" s="100" t="s">
        <v>6607</v>
      </c>
      <c r="S66" s="100"/>
      <c r="T66" s="100"/>
      <c r="U66" s="100" t="s">
        <v>6704</v>
      </c>
      <c r="V66" s="100" t="s">
        <v>6705</v>
      </c>
      <c r="W66" s="180">
        <v>2018</v>
      </c>
      <c r="X66" s="87">
        <v>19.95</v>
      </c>
      <c r="Y66" s="191">
        <v>3</v>
      </c>
      <c r="Z66" s="8" t="s">
        <v>6715</v>
      </c>
      <c r="AA66" s="80"/>
      <c r="AB66" s="80"/>
    </row>
    <row r="67" spans="1:28" x14ac:dyDescent="0.25">
      <c r="A67" s="8" t="s">
        <v>6356</v>
      </c>
      <c r="B67" s="8" t="s">
        <v>6417</v>
      </c>
      <c r="C67" s="88" t="s">
        <v>6478</v>
      </c>
      <c r="D67" s="179">
        <v>1</v>
      </c>
      <c r="E67" s="148" t="s">
        <v>1844</v>
      </c>
      <c r="F67" s="13">
        <v>59.849999999999994</v>
      </c>
      <c r="G67" s="101">
        <v>43146</v>
      </c>
      <c r="H67" s="101">
        <v>43146</v>
      </c>
      <c r="I67" s="85" t="s">
        <v>6865</v>
      </c>
      <c r="J67" s="208"/>
      <c r="L67" s="223"/>
      <c r="M67" s="200" t="s">
        <v>6535</v>
      </c>
      <c r="N67" s="92" t="s">
        <v>6570</v>
      </c>
      <c r="O67" s="8"/>
      <c r="P67" s="8"/>
      <c r="Q67" s="8"/>
      <c r="R67" s="8"/>
      <c r="S67" s="8"/>
      <c r="T67" s="8"/>
      <c r="U67" s="88" t="s">
        <v>6613</v>
      </c>
      <c r="V67" s="8" t="s">
        <v>6614</v>
      </c>
      <c r="W67" s="180">
        <v>2018</v>
      </c>
      <c r="X67" s="87">
        <v>19.95</v>
      </c>
      <c r="Y67" s="191">
        <v>3</v>
      </c>
      <c r="Z67" s="8" t="s">
        <v>6715</v>
      </c>
      <c r="AA67" s="172">
        <v>2</v>
      </c>
      <c r="AB67" s="8" t="s">
        <v>6020</v>
      </c>
    </row>
    <row r="68" spans="1:28" x14ac:dyDescent="0.25">
      <c r="A68" s="8" t="s">
        <v>6717</v>
      </c>
      <c r="B68" s="8" t="s">
        <v>6418</v>
      </c>
      <c r="C68" s="88" t="s">
        <v>6479</v>
      </c>
      <c r="D68" s="179">
        <v>1</v>
      </c>
      <c r="E68" s="148" t="s">
        <v>1844</v>
      </c>
      <c r="F68" s="13">
        <v>89.85</v>
      </c>
      <c r="G68" s="101">
        <v>43237</v>
      </c>
      <c r="H68" s="101">
        <v>43237</v>
      </c>
      <c r="I68" s="85" t="s">
        <v>6866</v>
      </c>
      <c r="J68" s="208"/>
      <c r="L68" s="223"/>
      <c r="M68" s="200" t="s">
        <v>5609</v>
      </c>
      <c r="N68" s="92" t="s">
        <v>5610</v>
      </c>
      <c r="O68" s="8"/>
      <c r="P68" s="8"/>
      <c r="Q68" s="8"/>
      <c r="R68" s="8"/>
      <c r="S68" s="8"/>
      <c r="T68" s="8"/>
      <c r="U68" s="88" t="s">
        <v>6615</v>
      </c>
      <c r="V68" s="8" t="s">
        <v>6616</v>
      </c>
      <c r="W68" s="180">
        <v>2018</v>
      </c>
      <c r="X68" s="87">
        <v>29.95</v>
      </c>
      <c r="Y68" s="191">
        <v>3</v>
      </c>
      <c r="Z68" s="8" t="s">
        <v>6715</v>
      </c>
      <c r="AA68" s="172">
        <v>2</v>
      </c>
      <c r="AB68" s="8" t="s">
        <v>6020</v>
      </c>
    </row>
    <row r="69" spans="1:28" x14ac:dyDescent="0.25">
      <c r="A69" s="3" t="s">
        <v>6203</v>
      </c>
      <c r="B69" s="3" t="s">
        <v>6204</v>
      </c>
      <c r="C69" s="88" t="s">
        <v>6205</v>
      </c>
      <c r="D69" s="119">
        <v>1</v>
      </c>
      <c r="E69" s="148" t="s">
        <v>1844</v>
      </c>
      <c r="F69" s="13">
        <v>74.849999999999994</v>
      </c>
      <c r="G69" s="85">
        <v>42969</v>
      </c>
      <c r="H69" s="85">
        <v>42964</v>
      </c>
      <c r="I69" s="85" t="s">
        <v>6867</v>
      </c>
      <c r="J69" s="208" t="s">
        <v>6052</v>
      </c>
      <c r="L69" s="199"/>
      <c r="M69" s="199" t="s">
        <v>6206</v>
      </c>
      <c r="N69" s="199" t="s">
        <v>6207</v>
      </c>
      <c r="O69" s="104"/>
      <c r="P69" s="104"/>
      <c r="Q69" s="104"/>
      <c r="R69" s="104"/>
      <c r="S69" s="104"/>
      <c r="T69" s="104"/>
      <c r="U69" s="3" t="s">
        <v>6208</v>
      </c>
      <c r="V69" s="3" t="s">
        <v>6209</v>
      </c>
      <c r="W69" s="180">
        <v>2017</v>
      </c>
      <c r="X69" s="87">
        <v>24.95</v>
      </c>
      <c r="Y69" s="191">
        <v>3</v>
      </c>
      <c r="Z69" s="2" t="s">
        <v>6060</v>
      </c>
      <c r="AA69" s="172">
        <v>1</v>
      </c>
      <c r="AB69" s="8" t="s">
        <v>6020</v>
      </c>
    </row>
    <row r="70" spans="1:28" x14ac:dyDescent="0.25">
      <c r="A70" s="8" t="s">
        <v>6367</v>
      </c>
      <c r="B70" s="8" t="s">
        <v>6430</v>
      </c>
      <c r="C70" s="88" t="s">
        <v>6492</v>
      </c>
      <c r="D70" s="179">
        <v>1</v>
      </c>
      <c r="E70" s="148" t="s">
        <v>1844</v>
      </c>
      <c r="F70" s="13">
        <v>44.849999999999994</v>
      </c>
      <c r="G70" s="101">
        <v>43139</v>
      </c>
      <c r="H70" s="101">
        <v>43133</v>
      </c>
      <c r="I70" s="85" t="s">
        <v>6868</v>
      </c>
      <c r="L70" s="223"/>
      <c r="M70" s="200" t="s">
        <v>6543</v>
      </c>
      <c r="N70" s="92" t="s">
        <v>2739</v>
      </c>
      <c r="O70" s="8"/>
      <c r="P70" s="8"/>
      <c r="Q70" s="8"/>
      <c r="R70" s="8"/>
      <c r="S70" s="8"/>
      <c r="T70" s="8"/>
      <c r="U70" s="88" t="s">
        <v>6639</v>
      </c>
      <c r="V70" s="8" t="s">
        <v>6640</v>
      </c>
      <c r="W70" s="180">
        <v>2018</v>
      </c>
      <c r="X70" s="87">
        <v>14.95</v>
      </c>
      <c r="Y70" s="191">
        <v>3</v>
      </c>
      <c r="Z70" s="8" t="s">
        <v>6715</v>
      </c>
      <c r="AA70" s="172">
        <v>1</v>
      </c>
      <c r="AB70" s="8" t="s">
        <v>6020</v>
      </c>
    </row>
    <row r="71" spans="1:28" x14ac:dyDescent="0.25">
      <c r="A71" s="8" t="s">
        <v>6358</v>
      </c>
      <c r="B71" s="8" t="s">
        <v>6420</v>
      </c>
      <c r="C71" s="88" t="s">
        <v>6481</v>
      </c>
      <c r="D71" s="179">
        <v>1</v>
      </c>
      <c r="E71" s="148" t="s">
        <v>1844</v>
      </c>
      <c r="F71" s="13">
        <v>44.849999999999994</v>
      </c>
      <c r="G71" s="101">
        <v>43174</v>
      </c>
      <c r="H71" s="101">
        <v>43174</v>
      </c>
      <c r="I71" s="85" t="s">
        <v>6869</v>
      </c>
      <c r="L71" s="223"/>
      <c r="M71" s="200" t="s">
        <v>6536</v>
      </c>
      <c r="N71" s="92" t="s">
        <v>2837</v>
      </c>
      <c r="O71" s="8"/>
      <c r="P71" s="8"/>
      <c r="Q71" s="8"/>
      <c r="R71" s="8"/>
      <c r="S71" s="8"/>
      <c r="T71" s="8"/>
      <c r="U71" s="88" t="s">
        <v>6619</v>
      </c>
      <c r="V71" s="8" t="s">
        <v>6620</v>
      </c>
      <c r="W71" s="180">
        <v>2018</v>
      </c>
      <c r="X71" s="87">
        <v>14.95</v>
      </c>
      <c r="Y71" s="191">
        <v>3</v>
      </c>
      <c r="Z71" s="8" t="s">
        <v>6715</v>
      </c>
      <c r="AA71" s="172">
        <v>1</v>
      </c>
      <c r="AB71" s="8" t="s">
        <v>6020</v>
      </c>
    </row>
    <row r="72" spans="1:28" x14ac:dyDescent="0.25">
      <c r="A72" s="8" t="s">
        <v>6371</v>
      </c>
      <c r="B72" s="8" t="s">
        <v>6434</v>
      </c>
      <c r="C72" s="88" t="s">
        <v>6496</v>
      </c>
      <c r="D72" s="179">
        <v>1</v>
      </c>
      <c r="E72" s="148" t="s">
        <v>1844</v>
      </c>
      <c r="F72" s="13">
        <v>99.5</v>
      </c>
      <c r="G72" s="101">
        <v>43146</v>
      </c>
      <c r="H72" s="101">
        <v>43146</v>
      </c>
      <c r="I72" s="85" t="s">
        <v>6870</v>
      </c>
      <c r="J72" s="208"/>
      <c r="L72" s="223"/>
      <c r="M72" s="200" t="s">
        <v>6546</v>
      </c>
      <c r="N72" s="92" t="s">
        <v>3466</v>
      </c>
      <c r="O72" s="8"/>
      <c r="P72" s="8"/>
      <c r="Q72" s="8"/>
      <c r="R72" s="8"/>
      <c r="S72" s="8"/>
      <c r="T72" s="8"/>
      <c r="U72" s="88" t="s">
        <v>6647</v>
      </c>
      <c r="V72" s="8" t="s">
        <v>6648</v>
      </c>
      <c r="W72" s="180">
        <v>2018</v>
      </c>
      <c r="X72" s="87">
        <v>9.9499999999999993</v>
      </c>
      <c r="Y72" s="191">
        <v>10</v>
      </c>
      <c r="Z72" s="8" t="s">
        <v>6715</v>
      </c>
      <c r="AA72" s="172">
        <v>1</v>
      </c>
      <c r="AB72" s="8" t="s">
        <v>6020</v>
      </c>
    </row>
    <row r="73" spans="1:28" x14ac:dyDescent="0.25">
      <c r="A73" s="8" t="s">
        <v>6359</v>
      </c>
      <c r="B73" s="8" t="s">
        <v>6421</v>
      </c>
      <c r="C73" s="88" t="s">
        <v>6482</v>
      </c>
      <c r="D73" s="179">
        <v>1</v>
      </c>
      <c r="E73" s="148" t="s">
        <v>1844</v>
      </c>
      <c r="F73" s="13">
        <v>50.849999999999994</v>
      </c>
      <c r="G73" s="101">
        <v>43174</v>
      </c>
      <c r="H73" s="101">
        <v>43174</v>
      </c>
      <c r="I73" s="85" t="s">
        <v>6871</v>
      </c>
      <c r="L73" s="223"/>
      <c r="M73" s="200" t="s">
        <v>6537</v>
      </c>
      <c r="N73" s="92" t="s">
        <v>6571</v>
      </c>
      <c r="O73" s="8"/>
      <c r="P73" s="8"/>
      <c r="Q73" s="8"/>
      <c r="R73" s="8"/>
      <c r="S73" s="8"/>
      <c r="T73" s="8"/>
      <c r="U73" s="88" t="s">
        <v>6621</v>
      </c>
      <c r="V73" s="8" t="s">
        <v>6622</v>
      </c>
      <c r="W73" s="180">
        <v>2018</v>
      </c>
      <c r="X73" s="87">
        <v>16.95</v>
      </c>
      <c r="Y73" s="191">
        <v>3</v>
      </c>
      <c r="Z73" s="8" t="s">
        <v>6715</v>
      </c>
      <c r="AA73" s="172">
        <v>1</v>
      </c>
      <c r="AB73" s="8" t="s">
        <v>6020</v>
      </c>
    </row>
    <row r="74" spans="1:28" x14ac:dyDescent="0.25">
      <c r="A74" s="3" t="s">
        <v>6217</v>
      </c>
      <c r="B74" s="3" t="s">
        <v>6218</v>
      </c>
      <c r="C74" s="88" t="s">
        <v>6219</v>
      </c>
      <c r="D74" s="123">
        <v>1</v>
      </c>
      <c r="E74" s="148" t="s">
        <v>1844</v>
      </c>
      <c r="F74" s="13">
        <v>89.85</v>
      </c>
      <c r="G74" s="85">
        <v>42997</v>
      </c>
      <c r="H74" s="85">
        <v>42997</v>
      </c>
      <c r="I74" s="85" t="s">
        <v>6872</v>
      </c>
      <c r="J74" s="208" t="s">
        <v>6052</v>
      </c>
      <c r="L74" s="105"/>
      <c r="M74" s="199" t="s">
        <v>1985</v>
      </c>
      <c r="N74" s="199" t="s">
        <v>6220</v>
      </c>
      <c r="U74" s="3" t="s">
        <v>6221</v>
      </c>
      <c r="V74" s="3" t="s">
        <v>6222</v>
      </c>
      <c r="W74" s="180">
        <v>2017</v>
      </c>
      <c r="X74" s="87">
        <v>29.95</v>
      </c>
      <c r="Y74" s="191">
        <v>3</v>
      </c>
      <c r="Z74" s="2" t="s">
        <v>6060</v>
      </c>
      <c r="AA74" s="172">
        <v>1</v>
      </c>
      <c r="AB74" s="8" t="s">
        <v>6020</v>
      </c>
    </row>
    <row r="75" spans="1:28" x14ac:dyDescent="0.25">
      <c r="A75" s="8" t="s">
        <v>6360</v>
      </c>
      <c r="B75" s="8" t="s">
        <v>6422</v>
      </c>
      <c r="C75" s="88" t="s">
        <v>6483</v>
      </c>
      <c r="D75" s="179">
        <v>1</v>
      </c>
      <c r="E75" s="148" t="s">
        <v>1844</v>
      </c>
      <c r="F75" s="13">
        <v>50.849999999999994</v>
      </c>
      <c r="G75" s="101">
        <v>43146</v>
      </c>
      <c r="H75" s="101">
        <v>42050</v>
      </c>
      <c r="I75" s="85" t="s">
        <v>6873</v>
      </c>
      <c r="L75" s="223"/>
      <c r="M75" s="200" t="s">
        <v>6538</v>
      </c>
      <c r="N75" s="92" t="s">
        <v>6572</v>
      </c>
      <c r="O75" s="8"/>
      <c r="P75" s="8"/>
      <c r="Q75" s="8"/>
      <c r="R75" s="8"/>
      <c r="S75" s="8"/>
      <c r="T75" s="8"/>
      <c r="U75" s="88" t="s">
        <v>6623</v>
      </c>
      <c r="V75" s="8" t="s">
        <v>6624</v>
      </c>
      <c r="W75" s="180">
        <v>2018</v>
      </c>
      <c r="X75" s="87">
        <v>16.95</v>
      </c>
      <c r="Y75" s="191">
        <v>3</v>
      </c>
      <c r="Z75" s="8" t="s">
        <v>6715</v>
      </c>
      <c r="AA75" s="172">
        <v>1</v>
      </c>
      <c r="AB75" s="8" t="s">
        <v>6020</v>
      </c>
    </row>
    <row r="76" spans="1:28" x14ac:dyDescent="0.25">
      <c r="A76" s="3" t="s">
        <v>6223</v>
      </c>
      <c r="B76" s="3" t="s">
        <v>6224</v>
      </c>
      <c r="C76" s="88" t="s">
        <v>6746</v>
      </c>
      <c r="D76" s="123">
        <v>3</v>
      </c>
      <c r="E76" s="148" t="s">
        <v>1844</v>
      </c>
      <c r="F76" s="13">
        <v>99.5</v>
      </c>
      <c r="G76" s="85">
        <v>42997</v>
      </c>
      <c r="H76" s="85">
        <v>42997</v>
      </c>
      <c r="I76" s="85" t="s">
        <v>6874</v>
      </c>
      <c r="J76" s="208" t="s">
        <v>6052</v>
      </c>
      <c r="L76" s="105" t="s">
        <v>6225</v>
      </c>
      <c r="M76" s="200" t="s">
        <v>6226</v>
      </c>
      <c r="N76" s="199" t="s">
        <v>6220</v>
      </c>
      <c r="U76" s="3" t="s">
        <v>6227</v>
      </c>
      <c r="V76" s="3" t="s">
        <v>6228</v>
      </c>
      <c r="W76" s="180">
        <v>2017</v>
      </c>
      <c r="X76" s="87">
        <v>9.9499999999999993</v>
      </c>
      <c r="Y76" s="191">
        <v>10</v>
      </c>
      <c r="Z76" s="2" t="s">
        <v>6060</v>
      </c>
      <c r="AA76" s="172">
        <v>1</v>
      </c>
      <c r="AB76" s="8" t="s">
        <v>6020</v>
      </c>
    </row>
    <row r="77" spans="1:28" x14ac:dyDescent="0.25">
      <c r="A77" s="3" t="s">
        <v>6210</v>
      </c>
      <c r="B77" s="3" t="s">
        <v>6211</v>
      </c>
      <c r="C77" s="88" t="s">
        <v>6212</v>
      </c>
      <c r="D77" s="119">
        <v>1</v>
      </c>
      <c r="E77" s="148" t="s">
        <v>1844</v>
      </c>
      <c r="F77" s="13">
        <v>59.849999999999994</v>
      </c>
      <c r="G77" s="85">
        <v>42969</v>
      </c>
      <c r="H77" s="85">
        <v>42976</v>
      </c>
      <c r="I77" s="85" t="s">
        <v>6875</v>
      </c>
      <c r="J77" s="208" t="s">
        <v>6052</v>
      </c>
      <c r="L77" s="199"/>
      <c r="M77" s="199" t="s">
        <v>6213</v>
      </c>
      <c r="N77" s="199" t="s">
        <v>6214</v>
      </c>
      <c r="O77" s="104"/>
      <c r="P77" s="104"/>
      <c r="Q77" s="104"/>
      <c r="R77" s="104"/>
      <c r="S77" s="104"/>
      <c r="T77" s="104"/>
      <c r="U77" s="3" t="s">
        <v>6215</v>
      </c>
      <c r="V77" s="3" t="s">
        <v>6216</v>
      </c>
      <c r="W77" s="180">
        <v>2017</v>
      </c>
      <c r="X77" s="87">
        <v>19.95</v>
      </c>
      <c r="Y77" s="191">
        <v>3</v>
      </c>
      <c r="Z77" s="2" t="s">
        <v>6060</v>
      </c>
      <c r="AA77" s="172">
        <v>2</v>
      </c>
      <c r="AB77" s="8" t="s">
        <v>6020</v>
      </c>
    </row>
    <row r="78" spans="1:28" x14ac:dyDescent="0.25">
      <c r="F78" s="97"/>
      <c r="I78" s="85" t="s">
        <v>6849</v>
      </c>
    </row>
    <row r="79" spans="1:28" x14ac:dyDescent="0.25">
      <c r="A79" s="8" t="s">
        <v>6384</v>
      </c>
      <c r="B79" s="8" t="s">
        <v>6446</v>
      </c>
      <c r="C79" s="88" t="s">
        <v>6506</v>
      </c>
      <c r="D79" s="179">
        <v>1</v>
      </c>
      <c r="E79" s="226" t="s">
        <v>1836</v>
      </c>
      <c r="F79" s="13">
        <v>74.849999999999994</v>
      </c>
      <c r="G79" s="101">
        <v>43174</v>
      </c>
      <c r="H79" s="101">
        <v>43174</v>
      </c>
      <c r="I79" s="85" t="s">
        <v>6876</v>
      </c>
      <c r="L79" s="223"/>
      <c r="M79" s="200" t="s">
        <v>1982</v>
      </c>
      <c r="N79" s="92" t="s">
        <v>3022</v>
      </c>
      <c r="O79" s="8"/>
      <c r="P79" s="8"/>
      <c r="Q79" s="8"/>
      <c r="R79" s="8"/>
      <c r="S79" s="8"/>
      <c r="T79" s="8"/>
      <c r="U79" s="88" t="s">
        <v>6664</v>
      </c>
      <c r="V79" s="8" t="s">
        <v>6665</v>
      </c>
      <c r="W79" s="180">
        <v>2018</v>
      </c>
      <c r="X79" s="87">
        <v>24.95</v>
      </c>
      <c r="Y79" s="191">
        <v>3</v>
      </c>
      <c r="Z79" s="8" t="s">
        <v>6715</v>
      </c>
      <c r="AA79" s="172">
        <v>1</v>
      </c>
      <c r="AB79" s="8" t="s">
        <v>6020</v>
      </c>
    </row>
    <row r="80" spans="1:28" x14ac:dyDescent="0.25">
      <c r="A80" s="8" t="s">
        <v>6378</v>
      </c>
      <c r="B80" s="8" t="s">
        <v>6440</v>
      </c>
      <c r="C80" s="88" t="s">
        <v>6501</v>
      </c>
      <c r="D80" s="179">
        <v>1</v>
      </c>
      <c r="E80" s="226" t="s">
        <v>1836</v>
      </c>
      <c r="F80" s="13">
        <v>54</v>
      </c>
      <c r="G80" s="101">
        <v>43174</v>
      </c>
      <c r="H80" s="101">
        <v>43174</v>
      </c>
      <c r="I80" s="85" t="s">
        <v>6877</v>
      </c>
      <c r="L80" s="223"/>
      <c r="M80" s="200" t="s">
        <v>6550</v>
      </c>
      <c r="N80" s="92" t="s">
        <v>6577</v>
      </c>
      <c r="O80" s="8"/>
      <c r="P80" s="8"/>
      <c r="Q80" s="8"/>
      <c r="R80" s="8"/>
      <c r="S80" s="8"/>
      <c r="T80" s="8"/>
      <c r="U80" s="88" t="s">
        <v>6654</v>
      </c>
      <c r="V80" s="8" t="s">
        <v>6655</v>
      </c>
      <c r="W80" s="180">
        <v>2018</v>
      </c>
      <c r="X80" s="87">
        <v>18</v>
      </c>
      <c r="Y80" s="191">
        <v>3</v>
      </c>
      <c r="Z80" s="8" t="s">
        <v>6715</v>
      </c>
      <c r="AA80" s="172">
        <v>1</v>
      </c>
      <c r="AB80" s="8" t="s">
        <v>6020</v>
      </c>
    </row>
    <row r="81" spans="1:28" x14ac:dyDescent="0.25">
      <c r="A81" s="183" t="s">
        <v>6229</v>
      </c>
      <c r="B81" s="183" t="s">
        <v>6230</v>
      </c>
      <c r="C81" s="88" t="s">
        <v>6733</v>
      </c>
      <c r="D81" s="193">
        <v>1</v>
      </c>
      <c r="E81" s="225" t="s">
        <v>1836</v>
      </c>
      <c r="F81" s="13">
        <v>99.5</v>
      </c>
      <c r="G81" s="185">
        <v>42997</v>
      </c>
      <c r="H81" s="185">
        <v>42997</v>
      </c>
      <c r="I81" s="85" t="s">
        <v>6878</v>
      </c>
      <c r="J81" s="208" t="s">
        <v>6052</v>
      </c>
      <c r="L81" s="186" t="s">
        <v>6231</v>
      </c>
      <c r="M81" s="201" t="s">
        <v>6232</v>
      </c>
      <c r="N81" s="187" t="s">
        <v>6233</v>
      </c>
      <c r="O81" s="191"/>
      <c r="P81" s="191"/>
      <c r="Q81" s="191"/>
      <c r="R81" s="191"/>
      <c r="S81" s="191"/>
      <c r="T81" s="191"/>
      <c r="U81" s="183" t="s">
        <v>6234</v>
      </c>
      <c r="V81" s="183" t="s">
        <v>397</v>
      </c>
      <c r="W81" s="189">
        <v>2017</v>
      </c>
      <c r="X81" s="190">
        <v>9.9499999999999993</v>
      </c>
      <c r="Y81" s="191">
        <v>10</v>
      </c>
      <c r="Z81" s="191" t="s">
        <v>6060</v>
      </c>
      <c r="AA81" s="192">
        <v>1</v>
      </c>
      <c r="AB81" s="191" t="s">
        <v>6018</v>
      </c>
    </row>
    <row r="82" spans="1:28" x14ac:dyDescent="0.25">
      <c r="A82" s="8" t="s">
        <v>6373</v>
      </c>
      <c r="B82" s="8" t="s">
        <v>6436</v>
      </c>
      <c r="C82" s="88" t="s">
        <v>6498</v>
      </c>
      <c r="D82" s="179">
        <v>1</v>
      </c>
      <c r="E82" s="226" t="s">
        <v>1836</v>
      </c>
      <c r="F82" s="13">
        <v>99.5</v>
      </c>
      <c r="G82" s="101">
        <v>43174</v>
      </c>
      <c r="H82" s="101">
        <v>43174</v>
      </c>
      <c r="I82" s="85" t="s">
        <v>6879</v>
      </c>
      <c r="L82" s="223"/>
      <c r="M82" s="200" t="s">
        <v>6548</v>
      </c>
      <c r="N82" s="92" t="s">
        <v>3454</v>
      </c>
      <c r="O82" s="8"/>
      <c r="P82" s="8"/>
      <c r="Q82" s="8"/>
      <c r="R82" s="8"/>
      <c r="S82" s="8"/>
      <c r="T82" s="8"/>
      <c r="U82" s="88" t="s">
        <v>6650</v>
      </c>
      <c r="V82" s="8" t="s">
        <v>6651</v>
      </c>
      <c r="W82" s="180">
        <v>2018</v>
      </c>
      <c r="X82" s="87">
        <v>9.9499999999999993</v>
      </c>
      <c r="Y82" s="191">
        <v>10</v>
      </c>
      <c r="Z82" s="8" t="s">
        <v>6715</v>
      </c>
      <c r="AA82" s="172">
        <v>1</v>
      </c>
      <c r="AB82" s="8" t="s">
        <v>6020</v>
      </c>
    </row>
    <row r="83" spans="1:28" x14ac:dyDescent="0.25">
      <c r="A83" s="8"/>
      <c r="B83" s="8"/>
      <c r="C83" s="88"/>
      <c r="D83" s="179"/>
      <c r="F83" s="13"/>
      <c r="G83" s="101"/>
      <c r="H83" s="101"/>
      <c r="I83" s="85" t="s">
        <v>6849</v>
      </c>
      <c r="L83" s="223"/>
      <c r="M83" s="200"/>
      <c r="N83" s="92"/>
      <c r="O83" s="8"/>
      <c r="P83" s="8"/>
      <c r="Q83" s="8"/>
      <c r="R83" s="8"/>
      <c r="S83" s="8"/>
      <c r="T83" s="8"/>
      <c r="U83" s="88"/>
      <c r="V83" s="8"/>
      <c r="W83" s="180"/>
      <c r="X83" s="87"/>
      <c r="Y83" s="191"/>
      <c r="Z83" s="8"/>
      <c r="AA83" s="172"/>
      <c r="AB83" s="8"/>
    </row>
    <row r="84" spans="1:28" ht="18" customHeight="1" x14ac:dyDescent="0.25">
      <c r="A84" s="100" t="s">
        <v>6394</v>
      </c>
      <c r="B84" s="100" t="s">
        <v>6456</v>
      </c>
      <c r="C84" s="88" t="s">
        <v>6515</v>
      </c>
      <c r="D84" s="179">
        <v>1</v>
      </c>
      <c r="E84" s="148" t="s">
        <v>1846</v>
      </c>
      <c r="F84" s="13">
        <v>50.849999999999994</v>
      </c>
      <c r="G84" s="101">
        <v>43174</v>
      </c>
      <c r="H84" s="101">
        <v>43174</v>
      </c>
      <c r="I84" s="85" t="s">
        <v>6880</v>
      </c>
      <c r="L84" s="223"/>
      <c r="M84" s="200" t="s">
        <v>6560</v>
      </c>
      <c r="N84" s="92" t="s">
        <v>6586</v>
      </c>
      <c r="O84" s="100"/>
      <c r="P84" s="100"/>
      <c r="Q84" s="100"/>
      <c r="R84" s="100"/>
      <c r="S84" s="100"/>
      <c r="T84" s="100"/>
      <c r="U84" s="219" t="s">
        <v>6684</v>
      </c>
      <c r="V84" s="100" t="s">
        <v>6685</v>
      </c>
      <c r="W84" s="180">
        <v>2018</v>
      </c>
      <c r="X84" s="87">
        <v>16.95</v>
      </c>
      <c r="Y84" s="191">
        <v>3</v>
      </c>
      <c r="Z84" s="8" t="s">
        <v>6715</v>
      </c>
      <c r="AA84" s="100">
        <v>1</v>
      </c>
      <c r="AB84" s="100" t="s">
        <v>6020</v>
      </c>
    </row>
    <row r="85" spans="1:28" x14ac:dyDescent="0.25">
      <c r="A85" s="183" t="s">
        <v>6188</v>
      </c>
      <c r="B85" s="183" t="s">
        <v>6189</v>
      </c>
      <c r="C85" s="88" t="s">
        <v>6190</v>
      </c>
      <c r="D85" s="193">
        <v>1</v>
      </c>
      <c r="E85" s="148" t="s">
        <v>1846</v>
      </c>
      <c r="F85" s="13">
        <v>132</v>
      </c>
      <c r="G85" s="185">
        <v>43027</v>
      </c>
      <c r="H85" s="185">
        <v>43027</v>
      </c>
      <c r="I85" s="85" t="s">
        <v>6881</v>
      </c>
      <c r="J85" s="208" t="s">
        <v>6052</v>
      </c>
      <c r="L85" s="186"/>
      <c r="M85" s="201" t="s">
        <v>745</v>
      </c>
      <c r="N85" s="187" t="s">
        <v>2698</v>
      </c>
      <c r="O85" s="191"/>
      <c r="P85" s="191"/>
      <c r="Q85" s="191"/>
      <c r="R85" s="191"/>
      <c r="S85" s="191"/>
      <c r="T85" s="191"/>
      <c r="U85" s="183" t="s">
        <v>6191</v>
      </c>
      <c r="V85" s="183" t="s">
        <v>441</v>
      </c>
      <c r="W85" s="189">
        <v>2017</v>
      </c>
      <c r="X85" s="190">
        <v>44</v>
      </c>
      <c r="Y85" s="191">
        <v>3</v>
      </c>
      <c r="Z85" s="191" t="s">
        <v>6060</v>
      </c>
      <c r="AA85" s="192">
        <v>1</v>
      </c>
      <c r="AB85" s="191" t="s">
        <v>6020</v>
      </c>
    </row>
    <row r="86" spans="1:28" x14ac:dyDescent="0.25">
      <c r="A86" s="8" t="s">
        <v>6354</v>
      </c>
      <c r="B86" s="8" t="s">
        <v>6415</v>
      </c>
      <c r="C86" s="88" t="s">
        <v>6476</v>
      </c>
      <c r="D86" s="179">
        <v>1</v>
      </c>
      <c r="E86" s="148" t="s">
        <v>1846</v>
      </c>
      <c r="F86" s="13">
        <v>84</v>
      </c>
      <c r="G86" s="101">
        <v>43175</v>
      </c>
      <c r="H86" s="101">
        <v>43174</v>
      </c>
      <c r="I86" s="85" t="s">
        <v>6882</v>
      </c>
      <c r="L86" s="223"/>
      <c r="M86" s="200" t="s">
        <v>6534</v>
      </c>
      <c r="N86" s="92" t="s">
        <v>2923</v>
      </c>
      <c r="O86" s="8" t="s">
        <v>6595</v>
      </c>
      <c r="P86" s="92" t="s">
        <v>6603</v>
      </c>
      <c r="Q86" s="8"/>
      <c r="R86" s="8"/>
      <c r="S86" s="8"/>
      <c r="T86" s="8"/>
      <c r="U86" s="88" t="s">
        <v>6610</v>
      </c>
      <c r="V86" s="8" t="s">
        <v>6611</v>
      </c>
      <c r="W86" s="180">
        <v>2018</v>
      </c>
      <c r="X86" s="87">
        <v>28</v>
      </c>
      <c r="Y86" s="191">
        <v>3</v>
      </c>
      <c r="Z86" s="8" t="s">
        <v>6715</v>
      </c>
      <c r="AA86" s="8">
        <v>2</v>
      </c>
      <c r="AB86" s="8" t="s">
        <v>6020</v>
      </c>
    </row>
    <row r="87" spans="1:28" x14ac:dyDescent="0.25">
      <c r="A87" s="8" t="s">
        <v>6355</v>
      </c>
      <c r="B87" s="8" t="s">
        <v>6416</v>
      </c>
      <c r="C87" s="88" t="s">
        <v>6477</v>
      </c>
      <c r="D87" s="179">
        <v>1</v>
      </c>
      <c r="E87" s="148" t="s">
        <v>1846</v>
      </c>
      <c r="F87" s="13">
        <v>74.849999999999994</v>
      </c>
      <c r="G87" s="101">
        <v>43147</v>
      </c>
      <c r="H87" s="101">
        <v>43146</v>
      </c>
      <c r="I87" s="85" t="s">
        <v>6883</v>
      </c>
      <c r="L87" s="223"/>
      <c r="M87" s="200" t="s">
        <v>3889</v>
      </c>
      <c r="N87" s="92" t="s">
        <v>3890</v>
      </c>
      <c r="O87" s="8"/>
      <c r="P87" s="8"/>
      <c r="Q87" s="8"/>
      <c r="R87" s="8"/>
      <c r="S87" s="8"/>
      <c r="T87" s="8"/>
      <c r="U87" s="88" t="s">
        <v>5202</v>
      </c>
      <c r="V87" s="8" t="s">
        <v>6612</v>
      </c>
      <c r="W87" s="180">
        <v>2018</v>
      </c>
      <c r="X87" s="87">
        <v>24.95</v>
      </c>
      <c r="Y87" s="191">
        <v>3</v>
      </c>
      <c r="Z87" s="8" t="s">
        <v>6715</v>
      </c>
      <c r="AA87" s="172">
        <v>1</v>
      </c>
      <c r="AB87" s="8" t="s">
        <v>6020</v>
      </c>
    </row>
    <row r="88" spans="1:28" x14ac:dyDescent="0.25">
      <c r="A88" s="3" t="s">
        <v>6235</v>
      </c>
      <c r="B88" s="3" t="s">
        <v>6236</v>
      </c>
      <c r="C88" s="88" t="s">
        <v>6237</v>
      </c>
      <c r="D88" s="119">
        <v>1</v>
      </c>
      <c r="E88" s="126" t="s">
        <v>1846</v>
      </c>
      <c r="F88" s="13">
        <v>80.849999999999994</v>
      </c>
      <c r="G88" s="85">
        <v>42969</v>
      </c>
      <c r="H88" s="85">
        <v>42961</v>
      </c>
      <c r="I88" s="85" t="s">
        <v>6884</v>
      </c>
      <c r="J88" s="208" t="s">
        <v>6052</v>
      </c>
      <c r="L88" s="199"/>
      <c r="M88" s="199" t="s">
        <v>6238</v>
      </c>
      <c r="N88" s="199" t="s">
        <v>6239</v>
      </c>
      <c r="O88" s="104"/>
      <c r="P88" s="104"/>
      <c r="Q88" s="104"/>
      <c r="R88" s="104"/>
      <c r="S88" s="104"/>
      <c r="T88" s="104"/>
      <c r="U88" s="3" t="s">
        <v>6240</v>
      </c>
      <c r="V88" s="3" t="s">
        <v>6241</v>
      </c>
      <c r="W88" s="180">
        <v>2017</v>
      </c>
      <c r="X88" s="87">
        <v>26.95</v>
      </c>
      <c r="Y88" s="191">
        <v>3</v>
      </c>
      <c r="Z88" s="2" t="s">
        <v>6060</v>
      </c>
      <c r="AA88" s="172">
        <v>1</v>
      </c>
      <c r="AB88" s="8" t="s">
        <v>6020</v>
      </c>
    </row>
    <row r="89" spans="1:28" x14ac:dyDescent="0.25">
      <c r="A89" s="8" t="s">
        <v>6379</v>
      </c>
      <c r="B89" s="8" t="s">
        <v>6441</v>
      </c>
      <c r="C89" s="88" t="s">
        <v>6781</v>
      </c>
      <c r="D89" s="179">
        <v>1</v>
      </c>
      <c r="E89" s="148" t="s">
        <v>1846</v>
      </c>
      <c r="F89" s="13">
        <v>119.85000000000001</v>
      </c>
      <c r="G89" s="101">
        <v>43146</v>
      </c>
      <c r="H89" s="101">
        <v>43146</v>
      </c>
      <c r="I89" s="85" t="s">
        <v>6885</v>
      </c>
      <c r="L89" s="223"/>
      <c r="M89" s="200" t="s">
        <v>1938</v>
      </c>
      <c r="N89" s="92" t="s">
        <v>2792</v>
      </c>
      <c r="O89" s="8" t="s">
        <v>6597</v>
      </c>
      <c r="P89" s="92" t="s">
        <v>3950</v>
      </c>
      <c r="Q89" s="8"/>
      <c r="R89" s="8"/>
      <c r="S89" s="8"/>
      <c r="T89" s="8"/>
      <c r="U89" s="88" t="s">
        <v>6656</v>
      </c>
      <c r="V89" s="8" t="s">
        <v>3750</v>
      </c>
      <c r="W89" s="180">
        <v>2018</v>
      </c>
      <c r="X89" s="87">
        <v>39.950000000000003</v>
      </c>
      <c r="Y89" s="191">
        <v>3</v>
      </c>
      <c r="Z89" s="8" t="s">
        <v>6715</v>
      </c>
      <c r="AA89" s="172">
        <v>1</v>
      </c>
      <c r="AB89" s="8" t="s">
        <v>6020</v>
      </c>
    </row>
    <row r="90" spans="1:28" x14ac:dyDescent="0.25">
      <c r="A90" s="88" t="s">
        <v>6353</v>
      </c>
      <c r="B90" s="88" t="s">
        <v>6414</v>
      </c>
      <c r="C90" s="88" t="s">
        <v>6475</v>
      </c>
      <c r="D90" s="122">
        <v>1</v>
      </c>
      <c r="E90" s="148" t="s">
        <v>1846</v>
      </c>
      <c r="F90" s="13">
        <v>89.85</v>
      </c>
      <c r="G90" s="85">
        <v>43127</v>
      </c>
      <c r="H90" s="85">
        <v>43127</v>
      </c>
      <c r="I90" s="85" t="s">
        <v>6886</v>
      </c>
      <c r="L90" s="223"/>
      <c r="M90" s="205" t="s">
        <v>6533</v>
      </c>
      <c r="N90" s="205" t="s">
        <v>6569</v>
      </c>
      <c r="O90" s="91" t="s">
        <v>1940</v>
      </c>
      <c r="P90" s="91" t="s">
        <v>6600</v>
      </c>
      <c r="Q90" s="91" t="s">
        <v>6601</v>
      </c>
      <c r="R90" s="91" t="s">
        <v>6602</v>
      </c>
      <c r="S90" s="91"/>
      <c r="T90" s="91"/>
      <c r="U90" s="88" t="s">
        <v>6608</v>
      </c>
      <c r="V90" s="88" t="s">
        <v>6609</v>
      </c>
      <c r="W90" s="180">
        <v>2018</v>
      </c>
      <c r="X90" s="8">
        <v>29.95</v>
      </c>
      <c r="Y90" s="8">
        <v>3</v>
      </c>
      <c r="Z90" s="8" t="s">
        <v>6060</v>
      </c>
      <c r="AA90" s="8">
        <v>2</v>
      </c>
      <c r="AB90" s="8" t="s">
        <v>6020</v>
      </c>
    </row>
    <row r="91" spans="1:28" x14ac:dyDescent="0.25">
      <c r="A91" s="100" t="s">
        <v>6395</v>
      </c>
      <c r="B91" s="100" t="s">
        <v>6457</v>
      </c>
      <c r="C91" s="100" t="s">
        <v>6516</v>
      </c>
      <c r="D91" s="179">
        <v>1</v>
      </c>
      <c r="E91" s="148" t="s">
        <v>1846</v>
      </c>
      <c r="F91" s="13">
        <v>50.849999999999994</v>
      </c>
      <c r="G91" s="101">
        <v>43174</v>
      </c>
      <c r="H91" s="101">
        <v>43174</v>
      </c>
      <c r="I91" s="85" t="s">
        <v>6887</v>
      </c>
      <c r="L91" s="223"/>
      <c r="M91" s="200" t="s">
        <v>1949</v>
      </c>
      <c r="N91" s="92" t="s">
        <v>6587</v>
      </c>
      <c r="O91" s="100" t="s">
        <v>595</v>
      </c>
      <c r="P91" s="100" t="s">
        <v>2872</v>
      </c>
      <c r="Q91" s="100"/>
      <c r="R91" s="100"/>
      <c r="S91" s="100"/>
      <c r="T91" s="100"/>
      <c r="U91" s="100" t="s">
        <v>6686</v>
      </c>
      <c r="V91" s="100"/>
      <c r="W91" s="180">
        <v>2018</v>
      </c>
      <c r="X91" s="87">
        <v>16.95</v>
      </c>
      <c r="Y91" s="191">
        <v>3</v>
      </c>
      <c r="Z91" s="8" t="s">
        <v>6715</v>
      </c>
      <c r="AA91" s="100">
        <v>2</v>
      </c>
      <c r="AB91" s="100" t="s">
        <v>6018</v>
      </c>
    </row>
    <row r="92" spans="1:28" x14ac:dyDescent="0.25">
      <c r="A92" s="3" t="s">
        <v>6276</v>
      </c>
      <c r="B92" s="3" t="s">
        <v>6277</v>
      </c>
      <c r="C92" s="88" t="s">
        <v>6738</v>
      </c>
      <c r="D92" s="119">
        <v>1</v>
      </c>
      <c r="E92" s="126" t="s">
        <v>1846</v>
      </c>
      <c r="F92" s="13">
        <v>99.5</v>
      </c>
      <c r="G92" s="85">
        <v>42969</v>
      </c>
      <c r="H92" s="85">
        <v>42976</v>
      </c>
      <c r="I92" s="85" t="s">
        <v>6888</v>
      </c>
      <c r="J92" s="208" t="s">
        <v>6052</v>
      </c>
      <c r="L92" s="105" t="s">
        <v>6278</v>
      </c>
      <c r="M92" s="199" t="s">
        <v>720</v>
      </c>
      <c r="N92" s="199" t="s">
        <v>3001</v>
      </c>
      <c r="O92" s="104"/>
      <c r="P92" s="104"/>
      <c r="Q92" s="104"/>
      <c r="R92" s="104"/>
      <c r="S92" s="104"/>
      <c r="T92" s="104"/>
      <c r="U92" s="3" t="s">
        <v>6279</v>
      </c>
      <c r="V92" s="3" t="s">
        <v>6280</v>
      </c>
      <c r="W92" s="180">
        <v>2017</v>
      </c>
      <c r="X92" s="87">
        <v>9.9499999999999993</v>
      </c>
      <c r="Y92" s="191">
        <v>10</v>
      </c>
      <c r="Z92" s="2" t="s">
        <v>6060</v>
      </c>
      <c r="AA92" s="172">
        <v>1</v>
      </c>
      <c r="AB92" s="8" t="s">
        <v>6020</v>
      </c>
    </row>
    <row r="93" spans="1:28" x14ac:dyDescent="0.25">
      <c r="A93" s="100" t="s">
        <v>6406</v>
      </c>
      <c r="B93" s="100" t="s">
        <v>6723</v>
      </c>
      <c r="C93" s="100" t="s">
        <v>6526</v>
      </c>
      <c r="D93" s="179">
        <v>1</v>
      </c>
      <c r="E93" s="148" t="s">
        <v>1846</v>
      </c>
      <c r="F93" s="13">
        <v>80.849999999999994</v>
      </c>
      <c r="G93" s="101">
        <v>43174</v>
      </c>
      <c r="H93" s="101">
        <v>43174</v>
      </c>
      <c r="I93" s="85" t="s">
        <v>6889</v>
      </c>
      <c r="L93" s="223"/>
      <c r="M93" s="200" t="s">
        <v>6564</v>
      </c>
      <c r="N93" s="92" t="s">
        <v>6592</v>
      </c>
      <c r="O93" s="100"/>
      <c r="P93" s="100"/>
      <c r="Q93" s="100"/>
      <c r="R93" s="100"/>
      <c r="S93" s="100"/>
      <c r="T93" s="100"/>
      <c r="U93" s="100" t="s">
        <v>6702</v>
      </c>
      <c r="V93" s="100" t="s">
        <v>6703</v>
      </c>
      <c r="W93" s="180">
        <v>2018</v>
      </c>
      <c r="X93" s="87">
        <v>26.95</v>
      </c>
      <c r="Y93" s="191">
        <v>3</v>
      </c>
      <c r="Z93" s="8" t="s">
        <v>6715</v>
      </c>
      <c r="AA93" s="100">
        <v>1</v>
      </c>
      <c r="AB93" s="100" t="s">
        <v>6020</v>
      </c>
    </row>
    <row r="94" spans="1:28" x14ac:dyDescent="0.25">
      <c r="A94" s="8" t="s">
        <v>6366</v>
      </c>
      <c r="B94" s="8" t="s">
        <v>6429</v>
      </c>
      <c r="C94" s="88" t="s">
        <v>6491</v>
      </c>
      <c r="D94" s="179">
        <v>2</v>
      </c>
      <c r="E94" s="148" t="s">
        <v>1846</v>
      </c>
      <c r="F94" s="13">
        <v>44.849999999999994</v>
      </c>
      <c r="G94" s="101">
        <v>43174</v>
      </c>
      <c r="H94" s="101">
        <v>43174</v>
      </c>
      <c r="I94" s="85" t="s">
        <v>6890</v>
      </c>
      <c r="L94" s="223"/>
      <c r="M94" s="200" t="s">
        <v>6542</v>
      </c>
      <c r="N94" s="92" t="s">
        <v>6574</v>
      </c>
      <c r="O94" s="8" t="s">
        <v>6596</v>
      </c>
      <c r="P94" s="92" t="s">
        <v>3616</v>
      </c>
      <c r="Q94" s="8"/>
      <c r="R94" s="8"/>
      <c r="S94" s="8"/>
      <c r="T94" s="8"/>
      <c r="U94" s="88" t="s">
        <v>6638</v>
      </c>
      <c r="V94" s="8" t="s">
        <v>3750</v>
      </c>
      <c r="W94" s="180">
        <v>2018</v>
      </c>
      <c r="X94" s="87">
        <v>14.95</v>
      </c>
      <c r="Y94" s="191">
        <v>3</v>
      </c>
      <c r="Z94" s="8" t="s">
        <v>6715</v>
      </c>
      <c r="AA94" s="172">
        <v>1</v>
      </c>
      <c r="AB94" s="8" t="s">
        <v>6020</v>
      </c>
    </row>
    <row r="95" spans="1:28" x14ac:dyDescent="0.25">
      <c r="A95" s="3" t="s">
        <v>6311</v>
      </c>
      <c r="B95" s="3" t="s">
        <v>6312</v>
      </c>
      <c r="C95" s="88" t="s">
        <v>6742</v>
      </c>
      <c r="D95" s="123">
        <v>1</v>
      </c>
      <c r="E95" s="126" t="s">
        <v>1846</v>
      </c>
      <c r="F95" s="13">
        <v>99.5</v>
      </c>
      <c r="G95" s="85">
        <v>42997</v>
      </c>
      <c r="H95" s="85">
        <v>42997</v>
      </c>
      <c r="I95" s="85" t="s">
        <v>6891</v>
      </c>
      <c r="J95" s="208" t="s">
        <v>6052</v>
      </c>
      <c r="L95" s="105" t="s">
        <v>6313</v>
      </c>
      <c r="M95" s="200" t="s">
        <v>6314</v>
      </c>
      <c r="N95" s="199" t="s">
        <v>3204</v>
      </c>
      <c r="U95" s="3" t="s">
        <v>6315</v>
      </c>
      <c r="W95" s="180">
        <v>2017</v>
      </c>
      <c r="X95" s="87">
        <v>9.9499999999999993</v>
      </c>
      <c r="Y95" s="191">
        <v>10</v>
      </c>
      <c r="Z95" s="2" t="s">
        <v>6060</v>
      </c>
      <c r="AA95" s="172">
        <v>1</v>
      </c>
      <c r="AB95" s="8" t="s">
        <v>6018</v>
      </c>
    </row>
    <row r="96" spans="1:28" x14ac:dyDescent="0.25">
      <c r="A96" s="8" t="s">
        <v>6380</v>
      </c>
      <c r="B96" s="8" t="s">
        <v>6442</v>
      </c>
      <c r="C96" s="88" t="s">
        <v>6502</v>
      </c>
      <c r="D96" s="179">
        <v>1</v>
      </c>
      <c r="E96" s="148" t="s">
        <v>1846</v>
      </c>
      <c r="F96" s="13">
        <v>59.849999999999994</v>
      </c>
      <c r="G96" s="101">
        <v>43174</v>
      </c>
      <c r="H96" s="101">
        <v>43174</v>
      </c>
      <c r="I96" s="85" t="s">
        <v>6892</v>
      </c>
      <c r="L96" s="223"/>
      <c r="M96" s="200" t="s">
        <v>6551</v>
      </c>
      <c r="N96" s="92" t="s">
        <v>3153</v>
      </c>
      <c r="O96" s="8" t="s">
        <v>6598</v>
      </c>
      <c r="P96" s="92" t="s">
        <v>6604</v>
      </c>
      <c r="Q96" s="8"/>
      <c r="R96" s="8"/>
      <c r="S96" s="8"/>
      <c r="T96" s="8"/>
      <c r="U96" s="88" t="s">
        <v>6657</v>
      </c>
      <c r="V96" s="8" t="s">
        <v>6658</v>
      </c>
      <c r="W96" s="180">
        <v>2018</v>
      </c>
      <c r="X96" s="87">
        <v>19.95</v>
      </c>
      <c r="Y96" s="191">
        <v>3</v>
      </c>
      <c r="Z96" s="8" t="s">
        <v>6715</v>
      </c>
      <c r="AA96" s="172">
        <v>1</v>
      </c>
      <c r="AB96" s="8" t="s">
        <v>6020</v>
      </c>
    </row>
    <row r="97" spans="1:28" x14ac:dyDescent="0.25">
      <c r="A97" s="221" t="s">
        <v>6376</v>
      </c>
      <c r="B97" s="247" t="s">
        <v>6788</v>
      </c>
      <c r="C97" s="222" t="s">
        <v>6499</v>
      </c>
      <c r="D97" s="220">
        <v>3</v>
      </c>
      <c r="E97" s="148" t="s">
        <v>1846</v>
      </c>
      <c r="F97" s="13">
        <v>99.5</v>
      </c>
      <c r="G97" s="101">
        <v>43174</v>
      </c>
      <c r="H97" s="101">
        <v>43174</v>
      </c>
      <c r="I97" s="85" t="s">
        <v>6893</v>
      </c>
      <c r="L97" s="223"/>
      <c r="M97" s="200" t="s">
        <v>3965</v>
      </c>
      <c r="N97" s="92" t="s">
        <v>3966</v>
      </c>
      <c r="O97" s="8"/>
      <c r="P97" s="8"/>
      <c r="Q97" s="8"/>
      <c r="R97" s="8"/>
      <c r="S97" s="8"/>
      <c r="T97" s="8"/>
      <c r="U97" s="88" t="s">
        <v>3964</v>
      </c>
      <c r="V97" s="8" t="s">
        <v>3963</v>
      </c>
      <c r="W97" s="180">
        <v>2018</v>
      </c>
      <c r="X97" s="87">
        <v>9.9499999999999993</v>
      </c>
      <c r="Y97" s="191">
        <v>10</v>
      </c>
      <c r="Z97" s="8" t="s">
        <v>6715</v>
      </c>
      <c r="AA97" s="172">
        <v>1</v>
      </c>
      <c r="AB97" s="8" t="s">
        <v>6018</v>
      </c>
    </row>
    <row r="98" spans="1:28" x14ac:dyDescent="0.25">
      <c r="A98" s="100" t="s">
        <v>6397</v>
      </c>
      <c r="B98" s="100" t="s">
        <v>6459</v>
      </c>
      <c r="C98" s="100" t="s">
        <v>6518</v>
      </c>
      <c r="D98" s="179">
        <v>4</v>
      </c>
      <c r="E98" s="148" t="s">
        <v>1846</v>
      </c>
      <c r="F98" s="13">
        <v>35.849999999999994</v>
      </c>
      <c r="G98" s="114">
        <v>43237</v>
      </c>
      <c r="H98" s="114">
        <v>43237</v>
      </c>
      <c r="I98" s="85" t="s">
        <v>6894</v>
      </c>
      <c r="L98" s="223"/>
      <c r="M98" s="200" t="s">
        <v>6561</v>
      </c>
      <c r="N98" s="92" t="s">
        <v>2257</v>
      </c>
      <c r="O98" s="100"/>
      <c r="P98" s="100"/>
      <c r="Q98" s="100"/>
      <c r="R98" s="100"/>
      <c r="S98" s="100"/>
      <c r="T98" s="100"/>
      <c r="U98" s="100" t="s">
        <v>6689</v>
      </c>
      <c r="V98" s="100"/>
      <c r="W98" s="180">
        <v>2018</v>
      </c>
      <c r="X98" s="87">
        <v>11.95</v>
      </c>
      <c r="Y98" s="191">
        <v>3</v>
      </c>
      <c r="Z98" s="8" t="s">
        <v>6715</v>
      </c>
      <c r="AA98" s="100">
        <v>1</v>
      </c>
      <c r="AB98" s="100" t="s">
        <v>6020</v>
      </c>
    </row>
    <row r="99" spans="1:28" x14ac:dyDescent="0.25">
      <c r="A99" s="202" t="s">
        <v>6273</v>
      </c>
      <c r="B99" s="202" t="s">
        <v>6274</v>
      </c>
      <c r="C99" s="222" t="s">
        <v>6737</v>
      </c>
      <c r="D99" s="203">
        <v>4</v>
      </c>
      <c r="E99" s="126" t="s">
        <v>1846</v>
      </c>
      <c r="F99" s="13">
        <v>99.5</v>
      </c>
      <c r="G99" s="85">
        <v>42969</v>
      </c>
      <c r="H99" s="85">
        <v>42976</v>
      </c>
      <c r="I99" s="85" t="s">
        <v>6895</v>
      </c>
      <c r="J99" s="208" t="s">
        <v>6052</v>
      </c>
      <c r="L99" s="105" t="s">
        <v>6275</v>
      </c>
      <c r="M99" s="199" t="s">
        <v>5217</v>
      </c>
      <c r="N99" s="199" t="s">
        <v>2872</v>
      </c>
      <c r="O99" s="104"/>
      <c r="P99" s="104"/>
      <c r="Q99" s="104"/>
      <c r="R99" s="104"/>
      <c r="S99" s="104"/>
      <c r="T99" s="104"/>
      <c r="U99" s="3" t="s">
        <v>5216</v>
      </c>
      <c r="V99" s="3"/>
      <c r="W99" s="180">
        <v>2017</v>
      </c>
      <c r="X99" s="87">
        <v>9.9499999999999993</v>
      </c>
      <c r="Y99" s="191">
        <v>10</v>
      </c>
      <c r="Z99" s="2" t="s">
        <v>6060</v>
      </c>
      <c r="AA99" s="172">
        <v>1</v>
      </c>
      <c r="AB99" s="8" t="s">
        <v>6018</v>
      </c>
    </row>
    <row r="100" spans="1:28" x14ac:dyDescent="0.25">
      <c r="A100" s="8" t="s">
        <v>6382</v>
      </c>
      <c r="B100" s="8" t="s">
        <v>6444</v>
      </c>
      <c r="C100" s="88" t="s">
        <v>6504</v>
      </c>
      <c r="D100" s="179">
        <v>1</v>
      </c>
      <c r="E100" s="148" t="s">
        <v>1846</v>
      </c>
      <c r="F100" s="13">
        <v>74.849999999999994</v>
      </c>
      <c r="G100" s="101">
        <v>43146</v>
      </c>
      <c r="H100" s="101">
        <v>43146</v>
      </c>
      <c r="I100" s="85" t="s">
        <v>6896</v>
      </c>
      <c r="L100" s="223"/>
      <c r="M100" s="200" t="s">
        <v>6553</v>
      </c>
      <c r="N100" s="92" t="s">
        <v>6578</v>
      </c>
      <c r="O100" s="8"/>
      <c r="P100" s="8"/>
      <c r="Q100" s="8"/>
      <c r="R100" s="8"/>
      <c r="S100" s="8"/>
      <c r="T100" s="8"/>
      <c r="U100" s="88" t="s">
        <v>6660</v>
      </c>
      <c r="V100" s="8" t="s">
        <v>6661</v>
      </c>
      <c r="W100" s="180">
        <v>2018</v>
      </c>
      <c r="X100" s="87">
        <v>24.95</v>
      </c>
      <c r="Y100" s="191">
        <v>3</v>
      </c>
      <c r="Z100" s="8" t="s">
        <v>6715</v>
      </c>
      <c r="AA100" s="172">
        <v>1</v>
      </c>
      <c r="AB100" s="8" t="s">
        <v>6020</v>
      </c>
    </row>
    <row r="101" spans="1:28" x14ac:dyDescent="0.25">
      <c r="A101" s="3" t="s">
        <v>6263</v>
      </c>
      <c r="B101" s="3" t="s">
        <v>6264</v>
      </c>
      <c r="C101" s="88" t="s">
        <v>6735</v>
      </c>
      <c r="D101" s="119">
        <v>1</v>
      </c>
      <c r="E101" s="126" t="s">
        <v>1846</v>
      </c>
      <c r="F101" s="13">
        <v>50.849999999999994</v>
      </c>
      <c r="G101" s="85">
        <v>42969</v>
      </c>
      <c r="H101" s="85">
        <v>42961</v>
      </c>
      <c r="I101" s="85" t="s">
        <v>6897</v>
      </c>
      <c r="J101" s="208" t="s">
        <v>6052</v>
      </c>
      <c r="L101" s="105" t="s">
        <v>6265</v>
      </c>
      <c r="M101" s="199" t="s">
        <v>4852</v>
      </c>
      <c r="N101" s="199" t="s">
        <v>3204</v>
      </c>
      <c r="O101" s="104"/>
      <c r="P101" s="104"/>
      <c r="Q101" s="104"/>
      <c r="R101" s="104"/>
      <c r="S101" s="104"/>
      <c r="T101" s="104"/>
      <c r="U101" s="3" t="s">
        <v>6266</v>
      </c>
      <c r="V101" s="3" t="s">
        <v>6267</v>
      </c>
      <c r="W101" s="180">
        <v>2017</v>
      </c>
      <c r="X101" s="87">
        <v>16.95</v>
      </c>
      <c r="Y101" s="191">
        <v>3</v>
      </c>
      <c r="Z101" s="2" t="s">
        <v>6060</v>
      </c>
      <c r="AA101" s="172">
        <v>2</v>
      </c>
      <c r="AB101" s="8" t="s">
        <v>6018</v>
      </c>
    </row>
    <row r="102" spans="1:28" x14ac:dyDescent="0.25">
      <c r="A102" s="3" t="s">
        <v>6316</v>
      </c>
      <c r="B102" s="3" t="s">
        <v>6317</v>
      </c>
      <c r="C102" s="88" t="s">
        <v>6318</v>
      </c>
      <c r="D102" s="123">
        <v>1</v>
      </c>
      <c r="E102" s="126" t="s">
        <v>1846</v>
      </c>
      <c r="F102" s="13">
        <v>102</v>
      </c>
      <c r="G102" s="85">
        <v>43027</v>
      </c>
      <c r="H102" s="85">
        <v>43027</v>
      </c>
      <c r="I102" s="85" t="s">
        <v>6898</v>
      </c>
      <c r="J102" s="208" t="s">
        <v>6052</v>
      </c>
      <c r="L102" s="105"/>
      <c r="M102" s="200" t="s">
        <v>6319</v>
      </c>
      <c r="N102" s="199" t="s">
        <v>6320</v>
      </c>
      <c r="U102" s="3" t="s">
        <v>6321</v>
      </c>
      <c r="V102" s="3" t="s">
        <v>6322</v>
      </c>
      <c r="W102" s="180">
        <v>2017</v>
      </c>
      <c r="X102" s="87">
        <v>34</v>
      </c>
      <c r="Y102" s="191">
        <v>3</v>
      </c>
      <c r="Z102" s="2" t="s">
        <v>6060</v>
      </c>
      <c r="AA102" s="172">
        <v>1</v>
      </c>
      <c r="AB102" s="8" t="s">
        <v>6020</v>
      </c>
    </row>
    <row r="103" spans="1:28" x14ac:dyDescent="0.25">
      <c r="A103" s="3" t="s">
        <v>6323</v>
      </c>
      <c r="B103" s="3" t="s">
        <v>6324</v>
      </c>
      <c r="C103" s="88" t="s">
        <v>6325</v>
      </c>
      <c r="D103" s="123">
        <v>1</v>
      </c>
      <c r="E103" s="126" t="s">
        <v>1846</v>
      </c>
      <c r="F103" s="13">
        <v>65.849999999999994</v>
      </c>
      <c r="G103" s="85">
        <v>43068</v>
      </c>
      <c r="H103" s="85">
        <v>43068</v>
      </c>
      <c r="I103" s="85" t="s">
        <v>6899</v>
      </c>
      <c r="J103" s="208" t="s">
        <v>6052</v>
      </c>
      <c r="L103" s="105"/>
      <c r="M103" s="200" t="s">
        <v>2712</v>
      </c>
      <c r="N103" s="199" t="s">
        <v>2713</v>
      </c>
      <c r="U103" s="3" t="s">
        <v>6326</v>
      </c>
      <c r="V103" s="3" t="s">
        <v>6327</v>
      </c>
      <c r="W103" s="180">
        <v>2017</v>
      </c>
      <c r="X103" s="87">
        <v>21.95</v>
      </c>
      <c r="Y103" s="191">
        <v>3</v>
      </c>
      <c r="Z103" s="2" t="s">
        <v>6060</v>
      </c>
      <c r="AA103" s="172">
        <v>1</v>
      </c>
      <c r="AB103" s="8" t="s">
        <v>6018</v>
      </c>
    </row>
    <row r="104" spans="1:28" x14ac:dyDescent="0.25">
      <c r="A104" s="3" t="s">
        <v>6285</v>
      </c>
      <c r="B104" s="3" t="s">
        <v>6286</v>
      </c>
      <c r="C104" s="88" t="s">
        <v>6287</v>
      </c>
      <c r="D104" s="123">
        <v>1</v>
      </c>
      <c r="E104" s="126" t="s">
        <v>1846</v>
      </c>
      <c r="F104" s="13">
        <v>114</v>
      </c>
      <c r="G104" s="85">
        <v>42997</v>
      </c>
      <c r="H104" s="85">
        <v>42997</v>
      </c>
      <c r="I104" s="85" t="s">
        <v>6900</v>
      </c>
      <c r="J104" s="208" t="s">
        <v>6052</v>
      </c>
      <c r="L104" s="105"/>
      <c r="M104" s="199" t="s">
        <v>6288</v>
      </c>
      <c r="N104" s="199" t="s">
        <v>3483</v>
      </c>
      <c r="U104" s="3" t="s">
        <v>6289</v>
      </c>
      <c r="V104" s="3" t="s">
        <v>6290</v>
      </c>
      <c r="W104" s="180">
        <v>2017</v>
      </c>
      <c r="X104" s="87">
        <v>38</v>
      </c>
      <c r="Y104" s="191">
        <v>3</v>
      </c>
      <c r="Z104" s="2" t="s">
        <v>6060</v>
      </c>
      <c r="AA104" s="172">
        <v>2</v>
      </c>
      <c r="AB104" s="8" t="s">
        <v>6020</v>
      </c>
    </row>
    <row r="105" spans="1:28" s="8" customFormat="1" x14ac:dyDescent="0.25">
      <c r="A105" s="8" t="s">
        <v>6362</v>
      </c>
      <c r="B105" s="8" t="s">
        <v>6424</v>
      </c>
      <c r="C105" s="88" t="s">
        <v>6485</v>
      </c>
      <c r="D105" s="179">
        <v>1</v>
      </c>
      <c r="E105" s="148" t="s">
        <v>1846</v>
      </c>
      <c r="F105" s="13">
        <v>44.849999999999994</v>
      </c>
      <c r="G105" s="101">
        <v>43174</v>
      </c>
      <c r="H105" s="101">
        <v>43174</v>
      </c>
      <c r="I105" s="85" t="s">
        <v>6901</v>
      </c>
      <c r="J105" s="206"/>
      <c r="K105" s="2"/>
      <c r="L105" s="223"/>
      <c r="M105" s="200" t="s">
        <v>649</v>
      </c>
      <c r="N105" s="92" t="s">
        <v>2804</v>
      </c>
      <c r="U105" s="88" t="s">
        <v>6627</v>
      </c>
      <c r="V105" s="8" t="s">
        <v>6628</v>
      </c>
      <c r="W105" s="180">
        <v>2018</v>
      </c>
      <c r="X105" s="87">
        <v>14.95</v>
      </c>
      <c r="Y105" s="191">
        <v>3</v>
      </c>
      <c r="Z105" s="8" t="s">
        <v>6715</v>
      </c>
      <c r="AA105" s="172">
        <v>1</v>
      </c>
      <c r="AB105" s="8" t="s">
        <v>6020</v>
      </c>
    </row>
    <row r="106" spans="1:28" x14ac:dyDescent="0.25">
      <c r="A106" s="100" t="s">
        <v>6393</v>
      </c>
      <c r="B106" s="100" t="s">
        <v>6455</v>
      </c>
      <c r="C106" s="100" t="s">
        <v>329</v>
      </c>
      <c r="D106" s="179">
        <v>2</v>
      </c>
      <c r="E106" s="148" t="s">
        <v>1846</v>
      </c>
      <c r="F106" s="13">
        <v>44.849999999999994</v>
      </c>
      <c r="G106" s="101">
        <v>43174</v>
      </c>
      <c r="H106" s="101">
        <v>43174</v>
      </c>
      <c r="I106" s="85" t="s">
        <v>6902</v>
      </c>
      <c r="L106" s="223"/>
      <c r="M106" s="200" t="s">
        <v>697</v>
      </c>
      <c r="N106" s="92" t="s">
        <v>6585</v>
      </c>
      <c r="O106" s="100"/>
      <c r="P106" s="100"/>
      <c r="Q106" s="100"/>
      <c r="R106" s="100"/>
      <c r="S106" s="100"/>
      <c r="T106" s="100"/>
      <c r="U106" s="100" t="s">
        <v>330</v>
      </c>
      <c r="V106" s="100" t="s">
        <v>331</v>
      </c>
      <c r="W106" s="180">
        <v>2018</v>
      </c>
      <c r="X106" s="87">
        <v>14.95</v>
      </c>
      <c r="Y106" s="191">
        <v>3</v>
      </c>
      <c r="Z106" s="8" t="s">
        <v>6715</v>
      </c>
      <c r="AA106" s="100">
        <v>1</v>
      </c>
      <c r="AB106" s="100" t="s">
        <v>6020</v>
      </c>
    </row>
    <row r="107" spans="1:28" x14ac:dyDescent="0.25">
      <c r="A107" s="8" t="s">
        <v>6361</v>
      </c>
      <c r="B107" s="8" t="s">
        <v>6423</v>
      </c>
      <c r="C107" s="88" t="s">
        <v>6484</v>
      </c>
      <c r="D107" s="179">
        <v>1</v>
      </c>
      <c r="E107" s="148" t="s">
        <v>1846</v>
      </c>
      <c r="F107" s="13">
        <v>59.849999999999994</v>
      </c>
      <c r="G107" s="101">
        <v>43237</v>
      </c>
      <c r="H107" s="101">
        <v>43237</v>
      </c>
      <c r="I107" s="85" t="s">
        <v>6903</v>
      </c>
      <c r="L107" s="223"/>
      <c r="M107" s="200" t="s">
        <v>2265</v>
      </c>
      <c r="N107" s="92" t="s">
        <v>2855</v>
      </c>
      <c r="O107" s="8"/>
      <c r="P107" s="8"/>
      <c r="Q107" s="8"/>
      <c r="R107" s="8"/>
      <c r="S107" s="8"/>
      <c r="T107" s="8"/>
      <c r="U107" s="88" t="s">
        <v>6625</v>
      </c>
      <c r="V107" s="8" t="s">
        <v>6626</v>
      </c>
      <c r="W107" s="180">
        <v>2018</v>
      </c>
      <c r="X107" s="87">
        <v>19.95</v>
      </c>
      <c r="Y107" s="191">
        <v>3</v>
      </c>
      <c r="Z107" s="8" t="s">
        <v>6715</v>
      </c>
      <c r="AA107" s="172">
        <v>2</v>
      </c>
      <c r="AB107" s="8" t="s">
        <v>6020</v>
      </c>
    </row>
    <row r="108" spans="1:28" x14ac:dyDescent="0.25">
      <c r="A108" s="3" t="s">
        <v>6291</v>
      </c>
      <c r="B108" s="3" t="s">
        <v>6292</v>
      </c>
      <c r="C108" s="88" t="s">
        <v>6293</v>
      </c>
      <c r="D108" s="123">
        <v>1</v>
      </c>
      <c r="E108" s="126" t="s">
        <v>1846</v>
      </c>
      <c r="F108" s="13">
        <v>74.849999999999994</v>
      </c>
      <c r="G108" s="85">
        <v>42997</v>
      </c>
      <c r="H108" s="85">
        <v>42997</v>
      </c>
      <c r="I108" s="85" t="s">
        <v>6904</v>
      </c>
      <c r="J108" s="208" t="s">
        <v>6052</v>
      </c>
      <c r="L108" s="105"/>
      <c r="M108" s="199" t="s">
        <v>6294</v>
      </c>
      <c r="N108" s="199" t="s">
        <v>6295</v>
      </c>
      <c r="U108" s="3" t="s">
        <v>6296</v>
      </c>
      <c r="V108" s="3" t="s">
        <v>6297</v>
      </c>
      <c r="W108" s="180">
        <v>2017</v>
      </c>
      <c r="X108" s="87">
        <v>24.95</v>
      </c>
      <c r="Y108" s="191">
        <v>3</v>
      </c>
      <c r="Z108" s="2" t="s">
        <v>6060</v>
      </c>
      <c r="AA108" s="172">
        <v>1</v>
      </c>
      <c r="AB108" s="8" t="s">
        <v>6020</v>
      </c>
    </row>
    <row r="109" spans="1:28" x14ac:dyDescent="0.25">
      <c r="A109" s="3" t="s">
        <v>6281</v>
      </c>
      <c r="B109" s="3" t="s">
        <v>6282</v>
      </c>
      <c r="C109" s="88" t="s">
        <v>6739</v>
      </c>
      <c r="D109" s="119">
        <v>1</v>
      </c>
      <c r="E109" s="126" t="s">
        <v>1846</v>
      </c>
      <c r="F109" s="13">
        <v>99.5</v>
      </c>
      <c r="G109" s="85">
        <v>42969</v>
      </c>
      <c r="H109" s="85">
        <v>42976</v>
      </c>
      <c r="I109" s="85" t="s">
        <v>6905</v>
      </c>
      <c r="J109" s="208" t="s">
        <v>6052</v>
      </c>
      <c r="L109" s="105" t="s">
        <v>6283</v>
      </c>
      <c r="M109" s="199" t="s">
        <v>5046</v>
      </c>
      <c r="N109" s="199" t="s">
        <v>5047</v>
      </c>
      <c r="O109" s="104"/>
      <c r="P109" s="104"/>
      <c r="Q109" s="104"/>
      <c r="R109" s="104"/>
      <c r="S109" s="104"/>
      <c r="T109" s="104"/>
      <c r="U109" s="3" t="s">
        <v>6284</v>
      </c>
      <c r="V109" s="3"/>
      <c r="W109" s="180">
        <v>2017</v>
      </c>
      <c r="X109" s="87">
        <v>9.9499999999999993</v>
      </c>
      <c r="Y109" s="191">
        <v>10</v>
      </c>
      <c r="Z109" s="2" t="s">
        <v>6060</v>
      </c>
      <c r="AA109" s="172">
        <v>1</v>
      </c>
      <c r="AB109" s="8" t="s">
        <v>6018</v>
      </c>
    </row>
    <row r="110" spans="1:28" x14ac:dyDescent="0.25">
      <c r="A110" s="8" t="s">
        <v>6328</v>
      </c>
      <c r="B110" s="8" t="s">
        <v>6329</v>
      </c>
      <c r="C110" s="88" t="s">
        <v>6486</v>
      </c>
      <c r="D110" s="179">
        <v>1</v>
      </c>
      <c r="E110" s="148" t="s">
        <v>1846</v>
      </c>
      <c r="F110" s="13">
        <v>44.849999999999994</v>
      </c>
      <c r="G110" s="101">
        <v>43046</v>
      </c>
      <c r="H110" s="101">
        <v>43035</v>
      </c>
      <c r="I110" s="85" t="s">
        <v>6906</v>
      </c>
      <c r="J110" s="224" t="s">
        <v>6052</v>
      </c>
      <c r="K110" s="8"/>
      <c r="L110" s="92" t="s">
        <v>6330</v>
      </c>
      <c r="M110" s="200" t="s">
        <v>6539</v>
      </c>
      <c r="N110" s="92" t="s">
        <v>2910</v>
      </c>
      <c r="O110" s="8"/>
      <c r="P110" s="8"/>
      <c r="Q110" s="8"/>
      <c r="R110" s="8"/>
      <c r="S110" s="8"/>
      <c r="T110" s="8"/>
      <c r="U110" s="88" t="s">
        <v>6629</v>
      </c>
      <c r="V110" s="8" t="s">
        <v>6630</v>
      </c>
      <c r="W110" s="180">
        <v>2018</v>
      </c>
      <c r="X110" s="87">
        <v>14.95</v>
      </c>
      <c r="Y110" s="8">
        <v>3</v>
      </c>
      <c r="Z110" s="8" t="s">
        <v>6715</v>
      </c>
      <c r="AA110" s="172">
        <v>2</v>
      </c>
      <c r="AB110" s="8" t="s">
        <v>6018</v>
      </c>
    </row>
    <row r="111" spans="1:28" x14ac:dyDescent="0.25">
      <c r="A111" s="8" t="s">
        <v>6377</v>
      </c>
      <c r="B111" s="8" t="s">
        <v>6439</v>
      </c>
      <c r="C111" s="88" t="s">
        <v>6500</v>
      </c>
      <c r="D111" s="179">
        <v>1</v>
      </c>
      <c r="E111" s="148" t="s">
        <v>1846</v>
      </c>
      <c r="F111" s="13">
        <v>99.5</v>
      </c>
      <c r="G111" s="101">
        <v>43146</v>
      </c>
      <c r="H111" s="101">
        <v>43146</v>
      </c>
      <c r="I111" s="85" t="s">
        <v>6907</v>
      </c>
      <c r="J111" s="208"/>
      <c r="L111" s="223"/>
      <c r="M111" s="200" t="s">
        <v>6549</v>
      </c>
      <c r="N111" s="92" t="s">
        <v>5853</v>
      </c>
      <c r="O111" s="8"/>
      <c r="P111" s="8"/>
      <c r="Q111" s="8"/>
      <c r="R111" s="8"/>
      <c r="S111" s="8"/>
      <c r="T111" s="8"/>
      <c r="U111" s="88" t="s">
        <v>6653</v>
      </c>
      <c r="V111" s="8"/>
      <c r="W111" s="180">
        <v>2018</v>
      </c>
      <c r="X111" s="87">
        <v>9.9499999999999993</v>
      </c>
      <c r="Y111" s="191">
        <v>10</v>
      </c>
      <c r="Z111" s="8" t="s">
        <v>6715</v>
      </c>
      <c r="AA111" s="172">
        <v>1</v>
      </c>
      <c r="AB111" s="8" t="s">
        <v>6018</v>
      </c>
    </row>
    <row r="112" spans="1:28" x14ac:dyDescent="0.25">
      <c r="A112" s="8" t="s">
        <v>6385</v>
      </c>
      <c r="B112" s="8" t="s">
        <v>6447</v>
      </c>
      <c r="C112" s="88" t="s">
        <v>6507</v>
      </c>
      <c r="D112" s="179">
        <v>1</v>
      </c>
      <c r="E112" s="148" t="s">
        <v>1846</v>
      </c>
      <c r="F112" s="13">
        <v>84</v>
      </c>
      <c r="G112" s="101">
        <v>43174</v>
      </c>
      <c r="H112" s="101">
        <v>43174</v>
      </c>
      <c r="I112" s="85" t="s">
        <v>6908</v>
      </c>
      <c r="L112" s="223"/>
      <c r="M112" s="200" t="s">
        <v>6555</v>
      </c>
      <c r="N112" s="92" t="s">
        <v>6580</v>
      </c>
      <c r="O112" s="8"/>
      <c r="P112" s="8"/>
      <c r="Q112" s="8"/>
      <c r="R112" s="8"/>
      <c r="S112" s="8"/>
      <c r="T112" s="8"/>
      <c r="U112" s="88" t="s">
        <v>6666</v>
      </c>
      <c r="V112" s="8" t="s">
        <v>6667</v>
      </c>
      <c r="W112" s="180">
        <v>2018</v>
      </c>
      <c r="X112" s="87">
        <v>28</v>
      </c>
      <c r="Y112" s="191">
        <v>3</v>
      </c>
      <c r="Z112" s="8" t="s">
        <v>6715</v>
      </c>
      <c r="AA112" s="172">
        <v>1</v>
      </c>
      <c r="AB112" s="8" t="s">
        <v>6020</v>
      </c>
    </row>
    <row r="113" spans="1:28" x14ac:dyDescent="0.25">
      <c r="A113" s="3" t="s">
        <v>6252</v>
      </c>
      <c r="B113" s="3" t="s">
        <v>6253</v>
      </c>
      <c r="C113" s="88" t="s">
        <v>6791</v>
      </c>
      <c r="D113" s="119">
        <v>1</v>
      </c>
      <c r="E113" s="126" t="s">
        <v>1846</v>
      </c>
      <c r="F113" s="13">
        <v>30</v>
      </c>
      <c r="G113" s="85">
        <v>42969</v>
      </c>
      <c r="H113" s="85">
        <v>42976</v>
      </c>
      <c r="I113" s="85" t="s">
        <v>6909</v>
      </c>
      <c r="J113" s="208" t="s">
        <v>6052</v>
      </c>
      <c r="L113" s="105" t="s">
        <v>6254</v>
      </c>
      <c r="M113" s="199" t="s">
        <v>6255</v>
      </c>
      <c r="N113" s="199" t="s">
        <v>6256</v>
      </c>
      <c r="O113" s="104" t="s">
        <v>730</v>
      </c>
      <c r="P113" s="104" t="s">
        <v>3153</v>
      </c>
      <c r="Q113" s="104" t="s">
        <v>6257</v>
      </c>
      <c r="R113" s="104" t="s">
        <v>6258</v>
      </c>
      <c r="S113" s="104" t="s">
        <v>6259</v>
      </c>
      <c r="T113" s="104" t="s">
        <v>6260</v>
      </c>
      <c r="U113" s="3" t="s">
        <v>6261</v>
      </c>
      <c r="V113" s="3" t="s">
        <v>6262</v>
      </c>
      <c r="W113" s="180">
        <v>2017</v>
      </c>
      <c r="X113" s="87">
        <v>10</v>
      </c>
      <c r="Y113" s="191">
        <v>3</v>
      </c>
      <c r="Z113" s="2" t="s">
        <v>6060</v>
      </c>
      <c r="AA113" s="172">
        <v>1</v>
      </c>
      <c r="AB113" s="8" t="s">
        <v>6020</v>
      </c>
    </row>
    <row r="114" spans="1:28" x14ac:dyDescent="0.25">
      <c r="A114" s="221" t="s">
        <v>6374</v>
      </c>
      <c r="B114" s="221" t="s">
        <v>6437</v>
      </c>
      <c r="C114" s="222" t="s">
        <v>2508</v>
      </c>
      <c r="D114" s="220">
        <v>4</v>
      </c>
      <c r="E114" s="148" t="s">
        <v>1846</v>
      </c>
      <c r="F114" s="13">
        <v>99.5</v>
      </c>
      <c r="G114" s="101">
        <v>43159</v>
      </c>
      <c r="H114" s="101">
        <v>43146</v>
      </c>
      <c r="I114" s="85" t="s">
        <v>6910</v>
      </c>
      <c r="L114" s="223"/>
      <c r="M114" s="200" t="s">
        <v>2083</v>
      </c>
      <c r="N114" s="92" t="s">
        <v>2758</v>
      </c>
      <c r="O114" s="8"/>
      <c r="P114" s="8"/>
      <c r="Q114" s="8"/>
      <c r="R114" s="8"/>
      <c r="S114" s="8"/>
      <c r="T114" s="8"/>
      <c r="U114" s="88" t="s">
        <v>6652</v>
      </c>
      <c r="V114" s="218" t="s">
        <v>4652</v>
      </c>
      <c r="W114" s="180">
        <v>2018</v>
      </c>
      <c r="X114" s="87">
        <v>9.9499999999999993</v>
      </c>
      <c r="Y114" s="191">
        <v>10</v>
      </c>
      <c r="Z114" s="8" t="s">
        <v>6715</v>
      </c>
      <c r="AA114" s="172">
        <v>1</v>
      </c>
      <c r="AB114" s="8" t="s">
        <v>6020</v>
      </c>
    </row>
    <row r="115" spans="1:28" x14ac:dyDescent="0.25">
      <c r="A115" s="100" t="s">
        <v>6413</v>
      </c>
      <c r="B115" s="100" t="s">
        <v>6474</v>
      </c>
      <c r="C115" s="100" t="s">
        <v>6719</v>
      </c>
      <c r="D115" s="179">
        <v>5</v>
      </c>
      <c r="E115" s="148" t="s">
        <v>1846</v>
      </c>
      <c r="F115" s="13">
        <v>74.849999999999994</v>
      </c>
      <c r="G115" s="114">
        <v>43119</v>
      </c>
      <c r="H115" s="114">
        <v>43117</v>
      </c>
      <c r="I115" s="85" t="s">
        <v>6911</v>
      </c>
      <c r="L115" s="223"/>
      <c r="M115" s="200" t="s">
        <v>6568</v>
      </c>
      <c r="N115" s="92" t="s">
        <v>3609</v>
      </c>
      <c r="O115" s="100" t="s">
        <v>2083</v>
      </c>
      <c r="P115" s="100" t="s">
        <v>2758</v>
      </c>
      <c r="Q115" s="100"/>
      <c r="R115" s="100"/>
      <c r="S115" s="100"/>
      <c r="T115" s="100"/>
      <c r="U115" s="100" t="s">
        <v>6652</v>
      </c>
      <c r="V115" s="100" t="s">
        <v>6714</v>
      </c>
      <c r="W115" s="180">
        <v>2018</v>
      </c>
      <c r="X115" s="87">
        <v>24.95</v>
      </c>
      <c r="Y115" s="191">
        <v>3</v>
      </c>
      <c r="Z115" s="8" t="s">
        <v>6715</v>
      </c>
      <c r="AA115" s="100">
        <v>1</v>
      </c>
      <c r="AB115" s="100" t="s">
        <v>6020</v>
      </c>
    </row>
    <row r="116" spans="1:28" x14ac:dyDescent="0.25">
      <c r="A116" s="3" t="s">
        <v>109</v>
      </c>
      <c r="B116" s="3" t="s">
        <v>6298</v>
      </c>
      <c r="C116" s="88" t="s">
        <v>6299</v>
      </c>
      <c r="D116" s="123">
        <v>1</v>
      </c>
      <c r="E116" s="126" t="s">
        <v>1846</v>
      </c>
      <c r="F116" s="13">
        <v>83.85</v>
      </c>
      <c r="G116" s="85">
        <v>42997</v>
      </c>
      <c r="H116" s="85">
        <v>43004</v>
      </c>
      <c r="I116" s="85" t="s">
        <v>6912</v>
      </c>
      <c r="J116" s="208" t="s">
        <v>6052</v>
      </c>
      <c r="L116" s="105"/>
      <c r="M116" s="199" t="s">
        <v>602</v>
      </c>
      <c r="N116" s="199" t="s">
        <v>6300</v>
      </c>
      <c r="U116" s="3" t="s">
        <v>111</v>
      </c>
      <c r="W116" s="180">
        <v>2017</v>
      </c>
      <c r="X116" s="87">
        <v>27.95</v>
      </c>
      <c r="Y116" s="191">
        <v>3</v>
      </c>
      <c r="Z116" s="2" t="s">
        <v>6060</v>
      </c>
      <c r="AA116" s="172">
        <v>1</v>
      </c>
      <c r="AB116" s="8" t="s">
        <v>6020</v>
      </c>
    </row>
    <row r="117" spans="1:28" x14ac:dyDescent="0.25">
      <c r="A117" s="3" t="s">
        <v>6247</v>
      </c>
      <c r="B117" s="3" t="s">
        <v>6248</v>
      </c>
      <c r="C117" s="88" t="s">
        <v>6734</v>
      </c>
      <c r="D117" s="119">
        <v>1</v>
      </c>
      <c r="E117" s="126" t="s">
        <v>1846</v>
      </c>
      <c r="F117" s="13">
        <v>44.849999999999994</v>
      </c>
      <c r="G117" s="85">
        <v>42969</v>
      </c>
      <c r="H117" s="85">
        <v>42976</v>
      </c>
      <c r="I117" s="85" t="s">
        <v>6913</v>
      </c>
      <c r="J117" s="208" t="s">
        <v>6052</v>
      </c>
      <c r="L117" s="105" t="s">
        <v>6249</v>
      </c>
      <c r="M117" s="199" t="s">
        <v>6250</v>
      </c>
      <c r="N117" s="199" t="s">
        <v>5147</v>
      </c>
      <c r="O117" s="104"/>
      <c r="P117" s="104"/>
      <c r="Q117" s="104"/>
      <c r="R117" s="104"/>
      <c r="S117" s="104"/>
      <c r="T117" s="104"/>
      <c r="U117" s="3" t="s">
        <v>6251</v>
      </c>
      <c r="V117" s="3"/>
      <c r="W117" s="180">
        <v>2017</v>
      </c>
      <c r="X117" s="87">
        <v>14.95</v>
      </c>
      <c r="Y117" s="191">
        <v>3</v>
      </c>
      <c r="Z117" s="2" t="s">
        <v>6060</v>
      </c>
      <c r="AA117" s="172">
        <v>1</v>
      </c>
      <c r="AB117" s="8" t="s">
        <v>6020</v>
      </c>
    </row>
    <row r="118" spans="1:28" x14ac:dyDescent="0.25">
      <c r="A118" s="221" t="s">
        <v>6375</v>
      </c>
      <c r="B118" s="221" t="s">
        <v>6438</v>
      </c>
      <c r="C118" s="222" t="s">
        <v>2747</v>
      </c>
      <c r="D118" s="220">
        <v>4</v>
      </c>
      <c r="E118" s="148" t="s">
        <v>1846</v>
      </c>
      <c r="F118" s="13">
        <v>99.5</v>
      </c>
      <c r="G118" s="101">
        <v>43146</v>
      </c>
      <c r="H118" s="101">
        <v>43146</v>
      </c>
      <c r="I118" s="85" t="s">
        <v>6914</v>
      </c>
      <c r="L118" s="223"/>
      <c r="M118" s="200" t="s">
        <v>1919</v>
      </c>
      <c r="N118" s="92" t="s">
        <v>2745</v>
      </c>
      <c r="O118" s="8"/>
      <c r="P118" s="8"/>
      <c r="Q118" s="8"/>
      <c r="R118" s="8"/>
      <c r="S118" s="8"/>
      <c r="T118" s="8"/>
      <c r="U118" s="88" t="s">
        <v>2743</v>
      </c>
      <c r="V118" s="8"/>
      <c r="W118" s="180">
        <v>2018</v>
      </c>
      <c r="X118" s="87">
        <v>9.9499999999999993</v>
      </c>
      <c r="Y118" s="191">
        <v>10</v>
      </c>
      <c r="Z118" s="8" t="s">
        <v>6715</v>
      </c>
      <c r="AA118" s="172">
        <v>1</v>
      </c>
      <c r="AB118" s="8" t="s">
        <v>6020</v>
      </c>
    </row>
    <row r="119" spans="1:28" x14ac:dyDescent="0.25">
      <c r="A119" s="100" t="s">
        <v>6396</v>
      </c>
      <c r="B119" s="100" t="s">
        <v>6458</v>
      </c>
      <c r="C119" s="100" t="s">
        <v>6517</v>
      </c>
      <c r="D119" s="179">
        <v>2</v>
      </c>
      <c r="E119" s="148" t="s">
        <v>1846</v>
      </c>
      <c r="F119" s="13">
        <v>50.849999999999994</v>
      </c>
      <c r="G119" s="101">
        <v>43146</v>
      </c>
      <c r="H119" s="101">
        <v>43146</v>
      </c>
      <c r="I119" s="85" t="s">
        <v>6915</v>
      </c>
      <c r="L119" s="223"/>
      <c r="M119" s="200" t="s">
        <v>1961</v>
      </c>
      <c r="N119" s="92" t="s">
        <v>6588</v>
      </c>
      <c r="O119" s="100"/>
      <c r="P119" s="100"/>
      <c r="Q119" s="100"/>
      <c r="R119" s="100"/>
      <c r="S119" s="100"/>
      <c r="T119" s="100"/>
      <c r="U119" s="100" t="s">
        <v>6687</v>
      </c>
      <c r="V119" s="100" t="s">
        <v>6688</v>
      </c>
      <c r="W119" s="180">
        <v>2018</v>
      </c>
      <c r="X119" s="87">
        <v>16.95</v>
      </c>
      <c r="Y119" s="191">
        <v>3</v>
      </c>
      <c r="Z119" s="8" t="s">
        <v>6715</v>
      </c>
      <c r="AA119" s="100">
        <v>1</v>
      </c>
      <c r="AB119" s="100" t="s">
        <v>6020</v>
      </c>
    </row>
    <row r="120" spans="1:28" x14ac:dyDescent="0.25">
      <c r="A120" s="8" t="s">
        <v>6363</v>
      </c>
      <c r="B120" s="8" t="s">
        <v>6425</v>
      </c>
      <c r="C120" s="88" t="s">
        <v>6487</v>
      </c>
      <c r="D120" s="179">
        <v>1</v>
      </c>
      <c r="E120" s="148" t="s">
        <v>1846</v>
      </c>
      <c r="F120" s="13">
        <v>44.849999999999994</v>
      </c>
      <c r="G120" s="101">
        <v>43146</v>
      </c>
      <c r="H120" s="101">
        <v>43146</v>
      </c>
      <c r="I120" s="85" t="s">
        <v>6916</v>
      </c>
      <c r="L120" s="223"/>
      <c r="M120" s="200" t="s">
        <v>6540</v>
      </c>
      <c r="N120" s="92" t="s">
        <v>6573</v>
      </c>
      <c r="O120" s="8"/>
      <c r="P120" s="8"/>
      <c r="Q120" s="8"/>
      <c r="R120" s="8"/>
      <c r="S120" s="8"/>
      <c r="T120" s="8"/>
      <c r="U120" s="88" t="s">
        <v>6631</v>
      </c>
      <c r="V120" s="8" t="s">
        <v>6632</v>
      </c>
      <c r="W120" s="180">
        <v>2018</v>
      </c>
      <c r="X120" s="87">
        <v>14.95</v>
      </c>
      <c r="Y120" s="191">
        <v>3</v>
      </c>
      <c r="Z120" s="8" t="s">
        <v>6715</v>
      </c>
      <c r="AA120" s="172">
        <v>1</v>
      </c>
      <c r="AB120" s="8" t="s">
        <v>6020</v>
      </c>
    </row>
    <row r="121" spans="1:28" x14ac:dyDescent="0.25">
      <c r="A121" s="100" t="s">
        <v>6392</v>
      </c>
      <c r="B121" s="100" t="s">
        <v>6454</v>
      </c>
      <c r="C121" s="100" t="s">
        <v>6514</v>
      </c>
      <c r="D121" s="179">
        <v>1</v>
      </c>
      <c r="E121" s="148" t="s">
        <v>1846</v>
      </c>
      <c r="F121" s="13">
        <v>44.849999999999994</v>
      </c>
      <c r="G121" s="114">
        <v>43164</v>
      </c>
      <c r="H121" s="114">
        <v>43160</v>
      </c>
      <c r="I121" s="85" t="s">
        <v>6917</v>
      </c>
      <c r="L121" s="223"/>
      <c r="M121" s="200" t="s">
        <v>6559</v>
      </c>
      <c r="N121" s="92" t="s">
        <v>6584</v>
      </c>
      <c r="O121" s="100"/>
      <c r="P121" s="100"/>
      <c r="Q121" s="100"/>
      <c r="R121" s="100"/>
      <c r="S121" s="100"/>
      <c r="T121" s="100"/>
      <c r="U121" s="100" t="s">
        <v>6682</v>
      </c>
      <c r="V121" s="100" t="s">
        <v>6683</v>
      </c>
      <c r="W121" s="180">
        <v>2018</v>
      </c>
      <c r="X121" s="87">
        <v>14.95</v>
      </c>
      <c r="Y121" s="191">
        <v>3</v>
      </c>
      <c r="Z121" s="8" t="s">
        <v>6715</v>
      </c>
      <c r="AA121" s="172">
        <v>1</v>
      </c>
      <c r="AB121" s="8" t="s">
        <v>6020</v>
      </c>
    </row>
    <row r="122" spans="1:28" x14ac:dyDescent="0.25">
      <c r="A122" s="3" t="s">
        <v>6268</v>
      </c>
      <c r="B122" s="3" t="s">
        <v>6269</v>
      </c>
      <c r="C122" s="88" t="s">
        <v>6736</v>
      </c>
      <c r="D122" s="119">
        <v>1</v>
      </c>
      <c r="E122" s="126" t="s">
        <v>1846</v>
      </c>
      <c r="F122" s="13">
        <v>59.849999999999994</v>
      </c>
      <c r="G122" s="85">
        <v>42969</v>
      </c>
      <c r="H122" s="85">
        <v>42964</v>
      </c>
      <c r="I122" s="85" t="s">
        <v>6918</v>
      </c>
      <c r="J122" s="208" t="s">
        <v>6052</v>
      </c>
      <c r="L122" s="199" t="s">
        <v>6270</v>
      </c>
      <c r="M122" s="199" t="s">
        <v>2079</v>
      </c>
      <c r="N122" s="199" t="s">
        <v>3753</v>
      </c>
      <c r="O122" s="104"/>
      <c r="P122" s="104"/>
      <c r="Q122" s="104"/>
      <c r="R122" s="104"/>
      <c r="S122" s="104"/>
      <c r="T122" s="104"/>
      <c r="U122" s="3" t="s">
        <v>6271</v>
      </c>
      <c r="V122" s="3" t="s">
        <v>6272</v>
      </c>
      <c r="W122" s="180">
        <v>2017</v>
      </c>
      <c r="X122" s="87">
        <v>19.95</v>
      </c>
      <c r="Y122" s="191">
        <v>3</v>
      </c>
      <c r="Z122" s="2" t="s">
        <v>6060</v>
      </c>
      <c r="AA122" s="172">
        <v>2</v>
      </c>
      <c r="AB122" s="8" t="s">
        <v>6020</v>
      </c>
    </row>
    <row r="123" spans="1:28" x14ac:dyDescent="0.25">
      <c r="A123" s="100" t="s">
        <v>6404</v>
      </c>
      <c r="B123" s="100" t="s">
        <v>6466</v>
      </c>
      <c r="C123" s="100" t="s">
        <v>6524</v>
      </c>
      <c r="D123" s="179">
        <v>1</v>
      </c>
      <c r="E123" s="148" t="s">
        <v>1846</v>
      </c>
      <c r="F123" s="13">
        <v>74.849999999999994</v>
      </c>
      <c r="G123" s="114">
        <v>43146</v>
      </c>
      <c r="H123" s="114">
        <v>43118</v>
      </c>
      <c r="I123" s="85" t="s">
        <v>6919</v>
      </c>
      <c r="J123" s="208"/>
      <c r="L123" s="223"/>
      <c r="M123" s="200" t="s">
        <v>6563</v>
      </c>
      <c r="N123" s="92" t="s">
        <v>6591</v>
      </c>
      <c r="O123" s="100"/>
      <c r="P123" s="100"/>
      <c r="Q123" s="100"/>
      <c r="R123" s="100"/>
      <c r="S123" s="100"/>
      <c r="T123" s="100"/>
      <c r="U123" s="100" t="s">
        <v>6698</v>
      </c>
      <c r="V123" s="100" t="s">
        <v>6699</v>
      </c>
      <c r="W123" s="180">
        <v>2018</v>
      </c>
      <c r="X123" s="87">
        <v>24.95</v>
      </c>
      <c r="Y123" s="191">
        <v>3</v>
      </c>
      <c r="Z123" s="8" t="s">
        <v>6715</v>
      </c>
      <c r="AA123" s="100">
        <v>1</v>
      </c>
      <c r="AB123" s="100" t="s">
        <v>6020</v>
      </c>
    </row>
    <row r="124" spans="1:28" x14ac:dyDescent="0.25">
      <c r="A124" s="3" t="s">
        <v>6242</v>
      </c>
      <c r="B124" s="3" t="s">
        <v>6243</v>
      </c>
      <c r="C124" s="88" t="s">
        <v>6244</v>
      </c>
      <c r="D124" s="119">
        <v>1</v>
      </c>
      <c r="E124" s="126" t="s">
        <v>1846</v>
      </c>
      <c r="F124" s="13">
        <v>74.849999999999994</v>
      </c>
      <c r="G124" s="85">
        <v>42969</v>
      </c>
      <c r="H124" s="85">
        <v>42976</v>
      </c>
      <c r="I124" s="85" t="s">
        <v>6920</v>
      </c>
      <c r="J124" s="208" t="s">
        <v>6052</v>
      </c>
      <c r="L124" s="199"/>
      <c r="M124" s="199" t="s">
        <v>3109</v>
      </c>
      <c r="N124" s="199" t="s">
        <v>3110</v>
      </c>
      <c r="O124" s="104"/>
      <c r="P124" s="104"/>
      <c r="Q124" s="104"/>
      <c r="R124" s="104"/>
      <c r="S124" s="104"/>
      <c r="T124" s="104"/>
      <c r="U124" s="3" t="s">
        <v>6245</v>
      </c>
      <c r="V124" s="3" t="s">
        <v>6246</v>
      </c>
      <c r="W124" s="180">
        <v>2017</v>
      </c>
      <c r="X124" s="87">
        <v>24.95</v>
      </c>
      <c r="Y124" s="191">
        <v>3</v>
      </c>
      <c r="Z124" s="2" t="s">
        <v>6060</v>
      </c>
      <c r="AA124" s="172">
        <v>1</v>
      </c>
      <c r="AB124" s="8" t="s">
        <v>6020</v>
      </c>
    </row>
    <row r="125" spans="1:28" x14ac:dyDescent="0.25">
      <c r="A125" s="202" t="s">
        <v>6301</v>
      </c>
      <c r="B125" s="202" t="s">
        <v>6789</v>
      </c>
      <c r="C125" s="222" t="s">
        <v>6740</v>
      </c>
      <c r="D125" s="204">
        <v>2</v>
      </c>
      <c r="E125" s="126" t="s">
        <v>1846</v>
      </c>
      <c r="F125" s="13">
        <v>44.849999999999994</v>
      </c>
      <c r="G125" s="85">
        <v>42997</v>
      </c>
      <c r="H125" s="85">
        <v>43004</v>
      </c>
      <c r="I125" s="85" t="s">
        <v>6921</v>
      </c>
      <c r="J125" s="208" t="s">
        <v>6052</v>
      </c>
      <c r="L125" s="105" t="s">
        <v>6302</v>
      </c>
      <c r="M125" s="199" t="s">
        <v>2042</v>
      </c>
      <c r="N125" s="199" t="s">
        <v>6303</v>
      </c>
      <c r="U125" s="3" t="s">
        <v>6304</v>
      </c>
      <c r="V125" s="3" t="s">
        <v>6305</v>
      </c>
      <c r="W125" s="180">
        <v>2014</v>
      </c>
      <c r="X125" s="87">
        <v>14.95</v>
      </c>
      <c r="Y125" s="191">
        <v>3</v>
      </c>
      <c r="Z125" s="2" t="s">
        <v>6060</v>
      </c>
      <c r="AA125" s="172">
        <v>1</v>
      </c>
      <c r="AB125" s="8" t="s">
        <v>6020</v>
      </c>
    </row>
    <row r="126" spans="1:28" x14ac:dyDescent="0.25">
      <c r="F126" s="97"/>
      <c r="I126" s="85" t="s">
        <v>6849</v>
      </c>
    </row>
    <row r="127" spans="1:28" x14ac:dyDescent="0.25">
      <c r="A127" s="88" t="s">
        <v>6349</v>
      </c>
      <c r="B127" s="88" t="s">
        <v>6350</v>
      </c>
      <c r="C127" s="88" t="s">
        <v>6745</v>
      </c>
      <c r="D127" s="122">
        <v>2</v>
      </c>
      <c r="E127" s="225" t="s">
        <v>1838</v>
      </c>
      <c r="F127" s="13">
        <v>119.85000000000001</v>
      </c>
      <c r="G127" s="85">
        <v>42997</v>
      </c>
      <c r="H127" s="85">
        <v>42997</v>
      </c>
      <c r="I127" s="85" t="s">
        <v>6922</v>
      </c>
      <c r="J127" s="224" t="s">
        <v>6052</v>
      </c>
      <c r="L127" s="92" t="s">
        <v>89</v>
      </c>
      <c r="M127" s="205" t="s">
        <v>3465</v>
      </c>
      <c r="N127" s="205" t="s">
        <v>3466</v>
      </c>
      <c r="O127" s="91" t="s">
        <v>3465</v>
      </c>
      <c r="P127" s="91" t="s">
        <v>2810</v>
      </c>
      <c r="Q127" s="91"/>
      <c r="R127" s="91"/>
      <c r="S127" s="91"/>
      <c r="T127" s="91"/>
      <c r="U127" s="183" t="s">
        <v>3464</v>
      </c>
      <c r="V127" s="183" t="s">
        <v>6351</v>
      </c>
      <c r="W127" s="189">
        <v>2017</v>
      </c>
      <c r="X127" s="190">
        <v>39.950000000000003</v>
      </c>
      <c r="Y127" s="191">
        <v>3</v>
      </c>
      <c r="Z127" s="191" t="s">
        <v>6060</v>
      </c>
      <c r="AA127" s="192">
        <v>1</v>
      </c>
      <c r="AB127" s="191" t="s">
        <v>6020</v>
      </c>
    </row>
    <row r="128" spans="1:28" x14ac:dyDescent="0.25">
      <c r="A128" s="8" t="s">
        <v>6365</v>
      </c>
      <c r="B128" s="8" t="s">
        <v>6428</v>
      </c>
      <c r="C128" s="88" t="s">
        <v>6490</v>
      </c>
      <c r="D128" s="179">
        <v>6</v>
      </c>
      <c r="E128" s="226" t="s">
        <v>1838</v>
      </c>
      <c r="F128" s="13">
        <v>44.849999999999994</v>
      </c>
      <c r="G128" s="101">
        <v>43146</v>
      </c>
      <c r="H128" s="101">
        <v>43146</v>
      </c>
      <c r="I128" s="85" t="s">
        <v>6923</v>
      </c>
      <c r="J128" s="229"/>
      <c r="L128" s="223"/>
      <c r="M128" s="200" t="s">
        <v>6541</v>
      </c>
      <c r="N128" s="92" t="s">
        <v>5711</v>
      </c>
      <c r="O128" s="8"/>
      <c r="P128" s="8"/>
      <c r="Q128" s="8"/>
      <c r="R128" s="8"/>
      <c r="S128" s="8"/>
      <c r="T128" s="8"/>
      <c r="U128" s="88" t="s">
        <v>6636</v>
      </c>
      <c r="V128" s="8" t="s">
        <v>6637</v>
      </c>
      <c r="W128" s="180">
        <v>2018</v>
      </c>
      <c r="X128" s="87">
        <v>14.95</v>
      </c>
      <c r="Y128" s="191">
        <v>3</v>
      </c>
      <c r="Z128" s="8" t="s">
        <v>6715</v>
      </c>
      <c r="AA128" s="172">
        <v>1</v>
      </c>
      <c r="AB128" s="8" t="s">
        <v>6018</v>
      </c>
    </row>
    <row r="129" spans="1:28" x14ac:dyDescent="0.25">
      <c r="A129" s="222" t="s">
        <v>6345</v>
      </c>
      <c r="B129" s="222" t="s">
        <v>6346</v>
      </c>
      <c r="C129" s="222" t="s">
        <v>6744</v>
      </c>
      <c r="D129" s="228">
        <v>4</v>
      </c>
      <c r="E129" s="225" t="s">
        <v>1838</v>
      </c>
      <c r="F129" s="13">
        <v>99.5</v>
      </c>
      <c r="G129" s="85">
        <v>42969</v>
      </c>
      <c r="H129" s="85">
        <v>42976</v>
      </c>
      <c r="I129" s="85" t="s">
        <v>6924</v>
      </c>
      <c r="J129" s="224" t="s">
        <v>6052</v>
      </c>
      <c r="L129" s="92" t="s">
        <v>6347</v>
      </c>
      <c r="M129" s="205" t="s">
        <v>3639</v>
      </c>
      <c r="N129" s="205" t="s">
        <v>6348</v>
      </c>
      <c r="O129" s="91"/>
      <c r="P129" s="91"/>
      <c r="Q129" s="91"/>
      <c r="R129" s="91"/>
      <c r="S129" s="91"/>
      <c r="T129" s="91"/>
      <c r="U129" s="183" t="s">
        <v>3638</v>
      </c>
      <c r="V129" s="183"/>
      <c r="W129" s="189">
        <v>2017</v>
      </c>
      <c r="X129" s="190">
        <v>9.9499999999999993</v>
      </c>
      <c r="Y129" s="191">
        <v>10</v>
      </c>
      <c r="Z129" s="191" t="s">
        <v>6060</v>
      </c>
      <c r="AA129" s="192">
        <v>1</v>
      </c>
      <c r="AB129" s="191" t="s">
        <v>6018</v>
      </c>
    </row>
    <row r="130" spans="1:28" x14ac:dyDescent="0.25">
      <c r="A130" s="88" t="s">
        <v>6338</v>
      </c>
      <c r="B130" s="88" t="s">
        <v>6339</v>
      </c>
      <c r="C130" s="88" t="s">
        <v>6743</v>
      </c>
      <c r="D130" s="122">
        <v>1</v>
      </c>
      <c r="E130" s="225" t="s">
        <v>1838</v>
      </c>
      <c r="F130" s="13">
        <v>54</v>
      </c>
      <c r="G130" s="85">
        <v>42969</v>
      </c>
      <c r="H130" s="85">
        <v>42964</v>
      </c>
      <c r="I130" s="85" t="s">
        <v>6925</v>
      </c>
      <c r="J130" s="224" t="s">
        <v>6052</v>
      </c>
      <c r="L130" s="92" t="s">
        <v>6340</v>
      </c>
      <c r="M130" s="92" t="s">
        <v>6341</v>
      </c>
      <c r="N130" s="205" t="s">
        <v>4343</v>
      </c>
      <c r="O130" s="91" t="s">
        <v>6342</v>
      </c>
      <c r="P130" s="91" t="s">
        <v>3640</v>
      </c>
      <c r="Q130" s="91"/>
      <c r="R130" s="91"/>
      <c r="S130" s="91"/>
      <c r="T130" s="91"/>
      <c r="U130" s="183" t="s">
        <v>6343</v>
      </c>
      <c r="V130" s="183" t="s">
        <v>6344</v>
      </c>
      <c r="W130" s="189">
        <v>2017</v>
      </c>
      <c r="X130" s="190">
        <v>18</v>
      </c>
      <c r="Y130" s="191">
        <v>3</v>
      </c>
      <c r="Z130" s="191" t="s">
        <v>6060</v>
      </c>
      <c r="AA130" s="192">
        <v>1</v>
      </c>
      <c r="AB130" s="191" t="s">
        <v>6020</v>
      </c>
    </row>
    <row r="131" spans="1:28" x14ac:dyDescent="0.25">
      <c r="A131" s="88" t="s">
        <v>6331</v>
      </c>
      <c r="B131" s="88" t="s">
        <v>6332</v>
      </c>
      <c r="C131" s="88" t="s">
        <v>6333</v>
      </c>
      <c r="D131" s="122">
        <v>1</v>
      </c>
      <c r="E131" s="225" t="s">
        <v>1838</v>
      </c>
      <c r="F131" s="13">
        <v>84</v>
      </c>
      <c r="G131" s="85">
        <v>42969</v>
      </c>
      <c r="H131" s="85">
        <v>42961</v>
      </c>
      <c r="I131" s="85" t="s">
        <v>6926</v>
      </c>
      <c r="J131" s="224" t="s">
        <v>6052</v>
      </c>
      <c r="L131" s="205"/>
      <c r="M131" s="92" t="s">
        <v>6334</v>
      </c>
      <c r="N131" s="205" t="s">
        <v>6335</v>
      </c>
      <c r="O131" s="91"/>
      <c r="P131" s="91"/>
      <c r="Q131" s="91"/>
      <c r="R131" s="91"/>
      <c r="S131" s="91"/>
      <c r="T131" s="91"/>
      <c r="U131" s="183" t="s">
        <v>6336</v>
      </c>
      <c r="V131" s="183" t="s">
        <v>6337</v>
      </c>
      <c r="W131" s="189">
        <v>2017</v>
      </c>
      <c r="X131" s="190">
        <v>28</v>
      </c>
      <c r="Y131" s="191">
        <v>3</v>
      </c>
      <c r="Z131" s="191" t="s">
        <v>6060</v>
      </c>
      <c r="AA131" s="192">
        <v>2</v>
      </c>
      <c r="AB131" s="191" t="s">
        <v>6018</v>
      </c>
    </row>
    <row r="132" spans="1:28" x14ac:dyDescent="0.25">
      <c r="A132" s="100" t="s">
        <v>6405</v>
      </c>
      <c r="B132" s="100" t="s">
        <v>6467</v>
      </c>
      <c r="C132" s="100" t="s">
        <v>6525</v>
      </c>
      <c r="D132" s="179">
        <v>1</v>
      </c>
      <c r="E132" s="226" t="s">
        <v>1838</v>
      </c>
      <c r="F132" s="13">
        <v>89.85</v>
      </c>
      <c r="G132" s="114">
        <v>43146</v>
      </c>
      <c r="H132" s="114">
        <v>43146</v>
      </c>
      <c r="I132" s="85" t="s">
        <v>6927</v>
      </c>
      <c r="J132" s="208"/>
      <c r="L132" s="223"/>
      <c r="M132" s="200" t="s">
        <v>763</v>
      </c>
      <c r="N132" s="92" t="s">
        <v>4700</v>
      </c>
      <c r="O132" s="100"/>
      <c r="P132" s="100"/>
      <c r="Q132" s="100"/>
      <c r="R132" s="100"/>
      <c r="S132" s="100"/>
      <c r="T132" s="100"/>
      <c r="U132" s="100" t="s">
        <v>6700</v>
      </c>
      <c r="V132" s="100" t="s">
        <v>6701</v>
      </c>
      <c r="W132" s="180">
        <v>2018</v>
      </c>
      <c r="X132" s="87">
        <v>29.95</v>
      </c>
      <c r="Y132" s="191">
        <v>3</v>
      </c>
      <c r="Z132" s="8" t="s">
        <v>6715</v>
      </c>
      <c r="AA132" s="100">
        <v>2</v>
      </c>
      <c r="AB132" s="100" t="s">
        <v>6020</v>
      </c>
    </row>
    <row r="133" spans="1:28" x14ac:dyDescent="0.25">
      <c r="A133" s="8" t="s">
        <v>6386</v>
      </c>
      <c r="B133" s="8" t="s">
        <v>6448</v>
      </c>
      <c r="C133" s="88" t="s">
        <v>6509</v>
      </c>
      <c r="D133" s="179">
        <v>1</v>
      </c>
      <c r="E133" s="226" t="s">
        <v>1838</v>
      </c>
      <c r="F133" s="13">
        <v>74.849999999999994</v>
      </c>
      <c r="G133" s="101">
        <v>43146</v>
      </c>
      <c r="H133" s="101">
        <v>43146</v>
      </c>
      <c r="I133" s="85" t="s">
        <v>6928</v>
      </c>
      <c r="L133" s="223"/>
      <c r="M133" s="200" t="s">
        <v>5177</v>
      </c>
      <c r="N133" s="92" t="s">
        <v>4445</v>
      </c>
      <c r="O133" s="8"/>
      <c r="P133" s="8"/>
      <c r="Q133" s="8"/>
      <c r="R133" s="8"/>
      <c r="S133" s="8"/>
      <c r="T133" s="8"/>
      <c r="U133" s="88" t="s">
        <v>6670</v>
      </c>
      <c r="V133" s="8" t="s">
        <v>6671</v>
      </c>
      <c r="W133" s="180">
        <v>2018</v>
      </c>
      <c r="X133" s="87">
        <v>24.95</v>
      </c>
      <c r="Y133" s="191">
        <v>3</v>
      </c>
      <c r="Z133" s="8" t="s">
        <v>6715</v>
      </c>
      <c r="AA133" s="172">
        <v>1</v>
      </c>
      <c r="AB133" s="8" t="s">
        <v>6020</v>
      </c>
    </row>
    <row r="134" spans="1:28" x14ac:dyDescent="0.25">
      <c r="B134" s="3"/>
      <c r="C134" s="88"/>
      <c r="D134" s="125"/>
      <c r="F134" s="13"/>
      <c r="G134" s="4"/>
      <c r="H134" s="4"/>
      <c r="I134" s="4"/>
      <c r="U134" s="5"/>
      <c r="V134" s="3"/>
    </row>
    <row r="135" spans="1:28" x14ac:dyDescent="0.25">
      <c r="B135" s="3"/>
      <c r="C135" s="88"/>
      <c r="D135" s="125"/>
      <c r="F135" s="13"/>
      <c r="G135" s="206"/>
      <c r="J135" s="2"/>
      <c r="S135" s="5"/>
      <c r="T135" s="3"/>
      <c r="V135" s="1"/>
      <c r="X135" s="2"/>
      <c r="Y135" s="84"/>
      <c r="AA135" s="2"/>
    </row>
    <row r="136" spans="1:28" x14ac:dyDescent="0.25">
      <c r="B136" s="3"/>
      <c r="C136" s="88"/>
      <c r="D136" s="125"/>
      <c r="E136" s="133" t="s">
        <v>6747</v>
      </c>
      <c r="F136" s="13">
        <v>1354.56</v>
      </c>
      <c r="G136" s="206"/>
      <c r="J136" s="2"/>
      <c r="S136" s="5"/>
      <c r="T136" s="3"/>
      <c r="V136" s="1"/>
      <c r="X136" s="2"/>
      <c r="Y136" s="84"/>
      <c r="AA136" s="2"/>
    </row>
    <row r="137" spans="1:28" x14ac:dyDescent="0.25">
      <c r="B137" s="3"/>
      <c r="C137" s="88"/>
      <c r="D137" s="125"/>
      <c r="E137" s="133" t="s">
        <v>6748</v>
      </c>
      <c r="F137" s="13">
        <v>717.01749999999993</v>
      </c>
      <c r="G137" s="206"/>
      <c r="J137" s="2"/>
      <c r="S137" s="5"/>
      <c r="T137" s="3"/>
      <c r="V137" s="1"/>
      <c r="X137" s="2"/>
      <c r="Y137" s="84"/>
      <c r="AA137" s="2"/>
    </row>
    <row r="138" spans="1:28" x14ac:dyDescent="0.25">
      <c r="B138" s="3"/>
      <c r="C138" s="88"/>
      <c r="D138" s="125"/>
      <c r="E138" s="134" t="s">
        <v>6749</v>
      </c>
      <c r="F138" s="13">
        <v>1612.4075</v>
      </c>
      <c r="G138" s="206"/>
      <c r="J138" s="2"/>
      <c r="S138" s="5"/>
      <c r="T138" s="3"/>
      <c r="V138" s="1"/>
      <c r="X138" s="2"/>
      <c r="Y138" s="84"/>
      <c r="AA138" s="2"/>
    </row>
    <row r="139" spans="1:28" x14ac:dyDescent="0.25">
      <c r="B139" s="3"/>
      <c r="C139" s="88"/>
      <c r="D139" s="125"/>
      <c r="E139" s="132" t="s">
        <v>6750</v>
      </c>
      <c r="F139" s="13">
        <v>278.67250000000001</v>
      </c>
      <c r="G139" s="206"/>
      <c r="J139" s="2"/>
      <c r="S139" s="5"/>
      <c r="T139" s="3"/>
      <c r="V139" s="1"/>
      <c r="X139" s="2"/>
      <c r="Y139" s="84"/>
      <c r="AA139" s="2"/>
    </row>
    <row r="140" spans="1:28" x14ac:dyDescent="0.25">
      <c r="B140" s="3"/>
      <c r="C140" s="88"/>
      <c r="D140" s="125"/>
      <c r="E140" s="132" t="s">
        <v>6751</v>
      </c>
      <c r="F140" s="13">
        <v>481.86499999999995</v>
      </c>
      <c r="G140" s="206"/>
      <c r="J140" s="2"/>
      <c r="S140" s="5"/>
      <c r="V140" s="1"/>
      <c r="X140" s="2"/>
      <c r="Y140" s="84"/>
      <c r="AA140" s="2"/>
    </row>
    <row r="141" spans="1:28" ht="15.75" x14ac:dyDescent="0.25">
      <c r="E141" s="244" t="s">
        <v>6773</v>
      </c>
      <c r="F141" s="13">
        <v>663.33999999999992</v>
      </c>
      <c r="G141" s="206"/>
      <c r="J141" s="2"/>
      <c r="V141" s="1"/>
      <c r="X141" s="2"/>
      <c r="Y141" s="84"/>
      <c r="AA141" s="2"/>
    </row>
    <row r="142" spans="1:28" x14ac:dyDescent="0.25">
      <c r="A142" s="100"/>
      <c r="B142" s="100"/>
      <c r="C142" s="100"/>
      <c r="D142" s="102"/>
      <c r="E142" s="132" t="s">
        <v>6752</v>
      </c>
      <c r="F142" s="13">
        <v>700.82500000000005</v>
      </c>
      <c r="G142" s="206"/>
      <c r="H142" s="114"/>
      <c r="I142" s="114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5"/>
      <c r="V142" s="1"/>
      <c r="X142" s="113"/>
      <c r="Y142" s="175"/>
      <c r="AA142" s="2"/>
    </row>
    <row r="143" spans="1:28" x14ac:dyDescent="0.25">
      <c r="A143" s="100"/>
      <c r="B143" s="100"/>
      <c r="C143" s="100"/>
      <c r="D143" s="102"/>
      <c r="E143" s="132" t="s">
        <v>6753</v>
      </c>
      <c r="F143" s="116">
        <v>2626.33</v>
      </c>
      <c r="G143" s="206"/>
      <c r="H143" s="114"/>
      <c r="I143" s="114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5"/>
      <c r="V143" s="1"/>
      <c r="X143" s="113"/>
      <c r="Y143" s="175"/>
      <c r="AA143" s="2"/>
    </row>
    <row r="144" spans="1:28" x14ac:dyDescent="0.25">
      <c r="A144" s="100"/>
      <c r="B144" s="100"/>
      <c r="C144" s="100"/>
      <c r="D144" s="102"/>
      <c r="E144" s="135" t="s">
        <v>6754</v>
      </c>
      <c r="F144" s="116">
        <v>8215.7174999999988</v>
      </c>
      <c r="G144" s="206"/>
      <c r="H144" s="114"/>
      <c r="I144" s="114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5"/>
      <c r="V144" s="1"/>
      <c r="X144" s="113"/>
      <c r="Y144" s="175"/>
      <c r="AA144" s="2"/>
    </row>
    <row r="145" spans="1:27" x14ac:dyDescent="0.25">
      <c r="A145" s="100"/>
      <c r="B145" s="100"/>
      <c r="C145" s="100"/>
      <c r="D145" s="102"/>
      <c r="E145" s="211"/>
      <c r="F145" s="116"/>
      <c r="G145" s="182"/>
      <c r="H145" s="114"/>
      <c r="I145" s="114"/>
      <c r="K145" s="114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5"/>
      <c r="Z145" s="113"/>
      <c r="AA145" s="175"/>
    </row>
    <row r="146" spans="1:27" x14ac:dyDescent="0.25">
      <c r="A146" s="100"/>
      <c r="B146" s="100"/>
      <c r="C146" s="100"/>
      <c r="D146" s="102"/>
      <c r="E146" s="90" t="s">
        <v>5970</v>
      </c>
      <c r="F146" s="149">
        <v>190</v>
      </c>
      <c r="G146" s="182"/>
      <c r="H146" s="114"/>
      <c r="I146" s="114"/>
      <c r="K146" s="114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5"/>
      <c r="Z146" s="113"/>
      <c r="AA146" s="175"/>
    </row>
    <row r="147" spans="1:27" x14ac:dyDescent="0.25">
      <c r="A147" s="100"/>
      <c r="B147" s="100"/>
      <c r="C147" s="100"/>
      <c r="D147" s="102"/>
      <c r="E147" s="133" t="s">
        <v>5964</v>
      </c>
      <c r="F147" s="149">
        <v>840</v>
      </c>
      <c r="G147" s="182"/>
      <c r="H147" s="114"/>
      <c r="I147" s="114"/>
      <c r="K147" s="114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5"/>
      <c r="Z147" s="113"/>
      <c r="AA147" s="175"/>
    </row>
    <row r="148" spans="1:27" x14ac:dyDescent="0.25">
      <c r="A148" s="100"/>
      <c r="B148" s="100"/>
      <c r="C148" s="100"/>
      <c r="D148" s="102"/>
      <c r="E148" s="133" t="s">
        <v>5986</v>
      </c>
      <c r="F148" s="149">
        <v>1750</v>
      </c>
      <c r="G148" s="182"/>
      <c r="H148" s="114"/>
      <c r="I148" s="114"/>
      <c r="K148" s="114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5"/>
      <c r="Z148" s="113"/>
      <c r="AA148" s="175"/>
    </row>
    <row r="149" spans="1:27" x14ac:dyDescent="0.25">
      <c r="A149" s="100"/>
      <c r="B149" s="100"/>
      <c r="C149" s="100"/>
      <c r="D149" s="102"/>
      <c r="E149" s="134" t="s">
        <v>5965</v>
      </c>
      <c r="F149" s="149">
        <v>1300</v>
      </c>
      <c r="G149" s="182"/>
      <c r="H149" s="114"/>
      <c r="I149" s="114"/>
      <c r="K149" s="114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5"/>
      <c r="Z149" s="113"/>
      <c r="AA149" s="175"/>
    </row>
    <row r="150" spans="1:27" x14ac:dyDescent="0.25">
      <c r="A150" s="154"/>
      <c r="B150" s="8"/>
      <c r="C150" s="100"/>
      <c r="D150" s="98"/>
      <c r="E150" s="132" t="s">
        <v>5966</v>
      </c>
      <c r="F150" s="149">
        <v>320</v>
      </c>
      <c r="W150" s="98"/>
      <c r="X150"/>
      <c r="Y150"/>
      <c r="AA150" s="173"/>
    </row>
    <row r="151" spans="1:27" x14ac:dyDescent="0.25">
      <c r="A151" s="91"/>
      <c r="B151" s="88"/>
      <c r="C151" s="100"/>
      <c r="D151" s="98"/>
      <c r="E151" s="132" t="s">
        <v>5967</v>
      </c>
      <c r="F151" s="149">
        <v>770</v>
      </c>
      <c r="G151" s="6"/>
      <c r="H151" s="6"/>
      <c r="I151" s="6"/>
      <c r="K151" s="6"/>
      <c r="N151" s="3"/>
      <c r="O151" s="3"/>
      <c r="P151" s="3"/>
      <c r="Q151" s="3"/>
      <c r="R151" s="3"/>
      <c r="S151" s="3"/>
      <c r="T151" s="3"/>
      <c r="U151" s="3"/>
      <c r="V151" s="3"/>
      <c r="W151" s="98"/>
      <c r="X151"/>
      <c r="Y151"/>
      <c r="Z151" s="3"/>
      <c r="AA151" s="173"/>
    </row>
    <row r="152" spans="1:27" x14ac:dyDescent="0.25">
      <c r="A152" s="88"/>
      <c r="B152" s="88"/>
      <c r="C152" s="100"/>
      <c r="D152" s="98"/>
      <c r="E152" s="132" t="s">
        <v>5968</v>
      </c>
      <c r="F152" s="149">
        <v>820</v>
      </c>
      <c r="G152" s="6"/>
      <c r="H152" s="6"/>
      <c r="I152" s="6"/>
      <c r="K152" s="6"/>
      <c r="N152" s="3"/>
      <c r="O152" s="3"/>
      <c r="P152" s="3"/>
      <c r="Q152" s="3"/>
      <c r="R152" s="3"/>
      <c r="S152" s="3"/>
      <c r="T152" s="3"/>
      <c r="U152" s="3"/>
      <c r="V152" s="3"/>
      <c r="W152" s="98"/>
      <c r="X152"/>
      <c r="Y152"/>
      <c r="Z152" s="3"/>
      <c r="AA152" s="173"/>
    </row>
    <row r="153" spans="1:27" x14ac:dyDescent="0.25">
      <c r="A153" s="88"/>
      <c r="B153" s="88"/>
      <c r="C153" s="100"/>
      <c r="D153" s="98"/>
      <c r="E153" s="132" t="s">
        <v>5969</v>
      </c>
      <c r="F153" s="149">
        <v>110</v>
      </c>
      <c r="G153" s="6"/>
      <c r="H153" s="6"/>
      <c r="I153" s="6"/>
      <c r="K153" s="6"/>
      <c r="N153" s="3"/>
      <c r="O153" s="3"/>
      <c r="P153" s="3"/>
      <c r="Q153" s="3"/>
      <c r="R153" s="3"/>
      <c r="S153" s="3"/>
      <c r="T153" s="3"/>
      <c r="U153" s="3"/>
      <c r="V153" s="3"/>
      <c r="W153" s="98"/>
      <c r="X153"/>
      <c r="Y153"/>
      <c r="Z153" s="3"/>
      <c r="AA153" s="173"/>
    </row>
    <row r="154" spans="1:27" x14ac:dyDescent="0.25">
      <c r="A154" s="88"/>
      <c r="B154" s="88"/>
      <c r="C154" s="100"/>
      <c r="D154" s="98"/>
      <c r="E154" s="132" t="s">
        <v>6049</v>
      </c>
      <c r="F154" s="149">
        <v>650</v>
      </c>
      <c r="G154" s="6"/>
      <c r="H154" s="6"/>
      <c r="I154" s="6"/>
      <c r="K154" s="6"/>
      <c r="N154" s="3"/>
      <c r="O154" s="3"/>
      <c r="P154" s="3"/>
      <c r="Q154" s="3"/>
      <c r="R154" s="3"/>
      <c r="S154" s="3"/>
      <c r="T154" s="3"/>
      <c r="U154" s="3"/>
      <c r="V154" s="3"/>
      <c r="W154" s="98"/>
      <c r="X154"/>
      <c r="Y154"/>
      <c r="Z154" s="3"/>
      <c r="AA154" s="173"/>
    </row>
    <row r="155" spans="1:27" x14ac:dyDescent="0.25">
      <c r="A155" s="91"/>
      <c r="B155" s="88"/>
      <c r="C155" s="100"/>
      <c r="D155" s="98"/>
      <c r="E155" s="132" t="s">
        <v>6050</v>
      </c>
      <c r="F155" s="149">
        <v>2380</v>
      </c>
      <c r="G155" s="6"/>
      <c r="H155" s="6"/>
      <c r="I155" s="6"/>
      <c r="K155" s="6"/>
      <c r="N155" s="3"/>
      <c r="O155" s="3"/>
      <c r="P155" s="3"/>
      <c r="Q155" s="3"/>
      <c r="R155" s="3"/>
      <c r="S155" s="3"/>
      <c r="T155" s="3"/>
      <c r="U155" s="3"/>
      <c r="V155" s="3"/>
      <c r="W155" s="98"/>
      <c r="X155"/>
      <c r="Y155"/>
      <c r="Z155" s="3"/>
      <c r="AA155" s="173"/>
    </row>
    <row r="156" spans="1:27" x14ac:dyDescent="0.25">
      <c r="A156" s="91"/>
      <c r="B156" s="88"/>
      <c r="C156" s="100"/>
      <c r="D156" s="98"/>
      <c r="E156" s="135" t="s">
        <v>6051</v>
      </c>
      <c r="F156" s="150">
        <v>9130</v>
      </c>
      <c r="G156" s="182"/>
      <c r="H156" s="4"/>
      <c r="I156" s="4"/>
      <c r="K156" s="4"/>
      <c r="N156" s="3"/>
      <c r="O156" s="3"/>
      <c r="P156" s="3"/>
      <c r="Q156" s="3"/>
      <c r="R156" s="3"/>
      <c r="S156" s="3"/>
      <c r="T156" s="3"/>
      <c r="U156" s="3"/>
      <c r="V156" s="3"/>
      <c r="W156" s="98"/>
      <c r="X156"/>
      <c r="Y156"/>
      <c r="Z156" s="3"/>
      <c r="AA156" s="173"/>
    </row>
    <row r="157" spans="1:27" x14ac:dyDescent="0.25">
      <c r="A157" s="91"/>
      <c r="B157" s="88"/>
      <c r="C157" s="100"/>
      <c r="D157" s="98"/>
      <c r="E157" s="132"/>
      <c r="G157" s="6"/>
      <c r="H157" s="4"/>
      <c r="I157" s="4"/>
      <c r="K157" s="4"/>
      <c r="N157" s="3"/>
      <c r="O157" s="3"/>
      <c r="P157" s="3"/>
      <c r="Q157" s="3"/>
      <c r="R157" s="3"/>
      <c r="S157" s="3"/>
      <c r="T157" s="3"/>
      <c r="U157" s="3"/>
      <c r="V157" s="3"/>
      <c r="W157" s="98"/>
      <c r="X157"/>
      <c r="Y157"/>
      <c r="Z157" s="3"/>
      <c r="AA157" s="173"/>
    </row>
    <row r="158" spans="1:27" x14ac:dyDescent="0.25">
      <c r="A158" s="91"/>
      <c r="B158" s="88"/>
      <c r="C158" s="100"/>
      <c r="D158" s="98"/>
      <c r="E158" s="90" t="s">
        <v>5963</v>
      </c>
      <c r="F158" s="149">
        <v>507</v>
      </c>
      <c r="G158" s="6"/>
      <c r="H158" s="4"/>
      <c r="I158" s="4"/>
      <c r="K158" s="4"/>
      <c r="N158" s="3"/>
      <c r="O158" s="3"/>
      <c r="P158" s="3"/>
      <c r="Q158" s="3"/>
      <c r="R158" s="3"/>
      <c r="S158" s="3"/>
      <c r="T158" s="3"/>
      <c r="U158" s="3"/>
      <c r="V158" s="3"/>
      <c r="W158" s="98"/>
      <c r="X158"/>
      <c r="Y158"/>
      <c r="Z158" s="3"/>
      <c r="AA158" s="173"/>
    </row>
    <row r="159" spans="1:27" x14ac:dyDescent="0.25">
      <c r="A159" s="91"/>
      <c r="B159" s="88"/>
      <c r="C159" s="100"/>
      <c r="D159" s="98"/>
      <c r="E159" s="133" t="s">
        <v>5933</v>
      </c>
      <c r="F159" s="120">
        <v>1080</v>
      </c>
      <c r="G159" s="6"/>
      <c r="H159" s="6"/>
      <c r="I159" s="6"/>
      <c r="K159" s="6"/>
      <c r="N159" s="3"/>
      <c r="O159" s="3"/>
      <c r="P159" s="3"/>
      <c r="Q159" s="3"/>
      <c r="R159" s="3"/>
      <c r="S159" s="3"/>
      <c r="T159" s="3"/>
      <c r="U159" s="3"/>
      <c r="V159" s="3"/>
      <c r="W159" s="98"/>
      <c r="X159"/>
      <c r="Y159"/>
      <c r="Z159" s="3"/>
      <c r="AA159" s="173"/>
    </row>
    <row r="160" spans="1:27" x14ac:dyDescent="0.25">
      <c r="A160" s="88"/>
      <c r="B160" s="88"/>
      <c r="C160" s="100"/>
      <c r="D160" s="98"/>
      <c r="E160" s="133" t="s">
        <v>5934</v>
      </c>
      <c r="F160" s="120">
        <v>1380</v>
      </c>
      <c r="G160" s="6"/>
      <c r="H160" s="6"/>
      <c r="I160" s="6"/>
      <c r="K160" s="6"/>
      <c r="N160" s="3"/>
      <c r="O160" s="3"/>
      <c r="P160" s="3"/>
      <c r="Q160" s="3"/>
      <c r="R160" s="3"/>
      <c r="S160" s="3"/>
      <c r="T160" s="3"/>
      <c r="U160" s="3"/>
      <c r="V160" s="3"/>
      <c r="W160" s="98"/>
      <c r="X160"/>
      <c r="Y160"/>
      <c r="Z160" s="3"/>
      <c r="AA160" s="173"/>
    </row>
    <row r="161" spans="1:27" x14ac:dyDescent="0.25">
      <c r="A161" s="88"/>
      <c r="B161" s="88"/>
      <c r="C161" s="100"/>
      <c r="D161" s="98"/>
      <c r="E161" s="134" t="s">
        <v>5935</v>
      </c>
      <c r="F161" s="120">
        <v>1380</v>
      </c>
      <c r="G161" s="6"/>
      <c r="H161" s="6"/>
      <c r="I161" s="6"/>
      <c r="K161" s="6"/>
      <c r="N161" s="3"/>
      <c r="O161" s="3"/>
      <c r="P161" s="3"/>
      <c r="Q161" s="3"/>
      <c r="R161" s="3"/>
      <c r="S161" s="3"/>
      <c r="T161" s="3"/>
      <c r="U161" s="3"/>
      <c r="V161" s="3"/>
      <c r="W161" s="98"/>
      <c r="X161"/>
      <c r="Y161"/>
      <c r="Z161" s="3"/>
      <c r="AA161" s="173"/>
    </row>
    <row r="162" spans="1:27" x14ac:dyDescent="0.25">
      <c r="A162" s="88"/>
      <c r="B162" s="88"/>
      <c r="C162" s="100"/>
      <c r="D162" s="98"/>
      <c r="E162" s="132" t="s">
        <v>5936</v>
      </c>
      <c r="F162" s="120">
        <v>680</v>
      </c>
      <c r="G162" s="6"/>
      <c r="H162" s="6"/>
      <c r="I162" s="6"/>
      <c r="K162" s="6"/>
      <c r="N162" s="3"/>
      <c r="O162" s="3"/>
      <c r="P162" s="3"/>
      <c r="Q162" s="3"/>
      <c r="R162" s="3"/>
      <c r="S162" s="3"/>
      <c r="T162" s="3"/>
      <c r="U162" s="3"/>
      <c r="V162" s="3"/>
      <c r="W162" s="98"/>
      <c r="X162"/>
      <c r="Y162"/>
      <c r="Z162" s="3"/>
      <c r="AA162" s="173"/>
    </row>
    <row r="163" spans="1:27" x14ac:dyDescent="0.25">
      <c r="A163" s="88"/>
      <c r="B163" s="88"/>
      <c r="C163" s="100"/>
      <c r="D163" s="98"/>
      <c r="E163" s="132" t="s">
        <v>5937</v>
      </c>
      <c r="F163" s="120">
        <v>580</v>
      </c>
      <c r="G163" s="6"/>
      <c r="H163" s="6"/>
      <c r="I163" s="6"/>
      <c r="K163" s="6"/>
      <c r="N163" s="3"/>
      <c r="O163" s="3"/>
      <c r="P163" s="3"/>
      <c r="Q163" s="3"/>
      <c r="R163" s="3"/>
      <c r="S163" s="3"/>
      <c r="T163" s="3"/>
      <c r="U163" s="3"/>
      <c r="V163" s="3"/>
      <c r="W163" s="98"/>
      <c r="X163"/>
      <c r="Y163"/>
      <c r="Z163" s="3"/>
      <c r="AA163" s="173"/>
    </row>
    <row r="164" spans="1:27" x14ac:dyDescent="0.25">
      <c r="A164" s="88"/>
      <c r="B164" s="88"/>
      <c r="C164" s="100"/>
      <c r="D164" s="98"/>
      <c r="E164" s="132" t="s">
        <v>5938</v>
      </c>
      <c r="F164" s="120">
        <v>480</v>
      </c>
      <c r="G164" s="6"/>
      <c r="H164" s="6"/>
      <c r="I164" s="6"/>
      <c r="K164" s="6"/>
      <c r="N164" s="3"/>
      <c r="O164" s="3"/>
      <c r="P164" s="3"/>
      <c r="Q164" s="3"/>
      <c r="R164" s="3"/>
      <c r="S164" s="3"/>
      <c r="T164" s="3"/>
      <c r="U164" s="3"/>
      <c r="V164" s="3"/>
      <c r="W164" s="98"/>
      <c r="X164"/>
      <c r="Y164"/>
      <c r="Z164" s="3"/>
      <c r="AA164" s="173"/>
    </row>
    <row r="165" spans="1:27" x14ac:dyDescent="0.25">
      <c r="A165" s="88"/>
      <c r="B165" s="88"/>
      <c r="C165" s="100"/>
      <c r="D165" s="98"/>
      <c r="E165" s="132" t="s">
        <v>5939</v>
      </c>
      <c r="F165" s="120">
        <v>480</v>
      </c>
      <c r="G165" s="6"/>
      <c r="H165" s="6"/>
      <c r="I165" s="6"/>
      <c r="K165" s="6"/>
      <c r="N165" s="3"/>
      <c r="O165" s="3"/>
      <c r="P165" s="3"/>
      <c r="Q165" s="3"/>
      <c r="R165" s="3"/>
      <c r="S165" s="3"/>
      <c r="T165" s="3"/>
      <c r="U165" s="3"/>
      <c r="V165" s="3"/>
      <c r="W165" s="98"/>
      <c r="X165"/>
      <c r="Y165"/>
      <c r="Z165" s="3"/>
      <c r="AA165" s="173"/>
    </row>
    <row r="166" spans="1:27" ht="15.75" x14ac:dyDescent="0.25">
      <c r="A166" s="155"/>
      <c r="B166" s="155"/>
      <c r="C166" s="100"/>
      <c r="D166" s="99"/>
      <c r="E166" s="132" t="s">
        <v>5940</v>
      </c>
      <c r="F166" s="120">
        <v>480</v>
      </c>
      <c r="N166" s="3"/>
      <c r="O166" s="3"/>
      <c r="P166" s="3"/>
      <c r="Q166" s="3"/>
      <c r="R166" s="3"/>
      <c r="S166" s="3"/>
      <c r="T166" s="3"/>
      <c r="U166" s="3"/>
      <c r="V166" s="3"/>
      <c r="W166" s="98"/>
      <c r="X166"/>
      <c r="Y166"/>
      <c r="Z166" s="3"/>
      <c r="AA166" s="173"/>
    </row>
    <row r="167" spans="1:27" x14ac:dyDescent="0.25">
      <c r="A167" s="88"/>
      <c r="B167" s="88"/>
      <c r="C167" s="100"/>
      <c r="D167" s="103"/>
      <c r="E167" s="132" t="s">
        <v>5941</v>
      </c>
      <c r="F167" s="120">
        <v>1580</v>
      </c>
      <c r="G167" s="4"/>
      <c r="H167" s="6"/>
      <c r="I167" s="6"/>
      <c r="K167" s="6"/>
      <c r="N167" s="3"/>
      <c r="O167" s="3"/>
      <c r="P167" s="3"/>
      <c r="Q167" s="3"/>
      <c r="R167" s="3"/>
      <c r="S167" s="3"/>
      <c r="T167" s="3"/>
      <c r="U167" s="3"/>
      <c r="V167" s="3"/>
      <c r="W167" s="98"/>
      <c r="X167"/>
      <c r="Y167"/>
      <c r="Z167" s="3"/>
      <c r="AA167" s="173"/>
    </row>
    <row r="168" spans="1:27" x14ac:dyDescent="0.25">
      <c r="A168" s="88"/>
      <c r="B168" s="88"/>
      <c r="C168" s="100"/>
      <c r="D168" s="103"/>
      <c r="E168" s="135" t="s">
        <v>5942</v>
      </c>
      <c r="F168" s="136">
        <v>8120</v>
      </c>
      <c r="G168" s="4"/>
      <c r="H168" s="6"/>
      <c r="I168" s="6"/>
      <c r="K168" s="6"/>
      <c r="N168" s="3"/>
      <c r="O168" s="3"/>
      <c r="P168" s="3"/>
      <c r="Q168" s="3"/>
      <c r="R168" s="3"/>
      <c r="S168" s="3"/>
      <c r="T168" s="3"/>
      <c r="U168" s="3"/>
      <c r="V168" s="3"/>
      <c r="W168" s="98"/>
      <c r="X168"/>
      <c r="Y168"/>
      <c r="Z168" s="3"/>
      <c r="AA168" s="173"/>
    </row>
    <row r="169" spans="1:27" x14ac:dyDescent="0.25">
      <c r="A169" s="88"/>
      <c r="B169" s="88"/>
      <c r="C169" s="100"/>
      <c r="D169" s="103"/>
      <c r="E169" s="133"/>
      <c r="F169" s="120"/>
      <c r="G169" s="4"/>
      <c r="H169" s="6"/>
      <c r="I169" s="6"/>
      <c r="K169" s="6"/>
      <c r="N169" s="3"/>
      <c r="O169" s="3"/>
      <c r="P169" s="3"/>
      <c r="Q169" s="3"/>
      <c r="R169" s="3"/>
      <c r="S169" s="3"/>
      <c r="T169" s="3"/>
      <c r="U169" s="3"/>
      <c r="V169" s="3"/>
      <c r="W169" s="98"/>
      <c r="X169"/>
      <c r="Y169"/>
      <c r="Z169" s="3"/>
      <c r="AA169" s="173"/>
    </row>
    <row r="170" spans="1:27" x14ac:dyDescent="0.25">
      <c r="A170" s="88"/>
      <c r="B170" s="88"/>
      <c r="C170" s="100"/>
      <c r="D170" s="103"/>
      <c r="E170" s="133" t="s">
        <v>5943</v>
      </c>
      <c r="F170" s="120">
        <v>3380</v>
      </c>
      <c r="G170" s="4"/>
      <c r="H170" s="6"/>
      <c r="I170" s="6"/>
      <c r="K170" s="6"/>
      <c r="N170" s="3"/>
      <c r="O170" s="3"/>
      <c r="P170" s="3"/>
      <c r="Q170" s="3"/>
      <c r="R170" s="3"/>
      <c r="S170" s="3"/>
      <c r="T170" s="3"/>
      <c r="U170" s="3"/>
      <c r="V170" s="3"/>
      <c r="W170" s="98"/>
      <c r="X170"/>
      <c r="Y170"/>
      <c r="Z170" s="3"/>
      <c r="AA170" s="173"/>
    </row>
    <row r="171" spans="1:27" x14ac:dyDescent="0.25">
      <c r="A171" s="88"/>
      <c r="B171" s="88"/>
      <c r="C171" s="100"/>
      <c r="D171" s="103"/>
      <c r="E171" s="133" t="s">
        <v>5944</v>
      </c>
      <c r="F171" s="120">
        <v>6980</v>
      </c>
      <c r="G171" s="4"/>
      <c r="H171" s="6"/>
      <c r="I171" s="6"/>
      <c r="K171" s="6"/>
      <c r="N171" s="3"/>
      <c r="O171" s="3"/>
      <c r="P171" s="3"/>
      <c r="Q171" s="3"/>
      <c r="R171" s="3"/>
      <c r="S171" s="3"/>
      <c r="T171" s="3"/>
      <c r="U171" s="3"/>
      <c r="V171" s="3"/>
      <c r="W171" s="98"/>
      <c r="X171"/>
      <c r="Y171"/>
      <c r="Z171" s="3"/>
      <c r="AA171" s="173"/>
    </row>
    <row r="172" spans="1:27" x14ac:dyDescent="0.25">
      <c r="A172" s="88"/>
      <c r="B172" s="88"/>
      <c r="C172" s="100"/>
      <c r="D172" s="103"/>
      <c r="E172" s="134" t="s">
        <v>5945</v>
      </c>
      <c r="F172" s="120">
        <v>7780</v>
      </c>
      <c r="G172" s="6"/>
      <c r="H172" s="6"/>
      <c r="I172" s="6"/>
      <c r="K172" s="6"/>
      <c r="N172" s="3"/>
      <c r="O172" s="3"/>
      <c r="P172" s="3"/>
      <c r="Q172" s="3"/>
      <c r="R172" s="3"/>
      <c r="S172" s="3"/>
      <c r="T172" s="3"/>
      <c r="U172" s="3"/>
      <c r="V172" s="3"/>
      <c r="W172" s="98"/>
      <c r="X172"/>
      <c r="Y172"/>
      <c r="Z172" s="3"/>
      <c r="AA172" s="173"/>
    </row>
    <row r="173" spans="1:27" x14ac:dyDescent="0.25">
      <c r="A173" s="88"/>
      <c r="B173" s="88"/>
      <c r="C173" s="100"/>
      <c r="D173" s="103"/>
      <c r="E173" s="132" t="s">
        <v>5946</v>
      </c>
      <c r="F173" s="120">
        <v>3380</v>
      </c>
      <c r="G173" s="4"/>
      <c r="H173" s="6"/>
      <c r="I173" s="6"/>
      <c r="K173" s="6"/>
      <c r="N173" s="3"/>
      <c r="O173" s="3"/>
      <c r="P173" s="3"/>
      <c r="Q173" s="3"/>
      <c r="R173" s="3"/>
      <c r="S173" s="3"/>
      <c r="T173" s="3"/>
      <c r="U173" s="3"/>
      <c r="V173" s="3"/>
      <c r="W173" s="98"/>
      <c r="X173"/>
      <c r="Y173"/>
      <c r="Z173" s="3"/>
      <c r="AA173" s="173"/>
    </row>
    <row r="174" spans="1:27" ht="15.75" x14ac:dyDescent="0.25">
      <c r="A174" s="88"/>
      <c r="B174" s="88"/>
      <c r="C174" s="100"/>
      <c r="D174" s="99"/>
      <c r="E174" s="132" t="s">
        <v>5947</v>
      </c>
      <c r="F174" s="120">
        <v>3880</v>
      </c>
      <c r="G174" s="6"/>
      <c r="H174" s="4"/>
      <c r="I174" s="4"/>
      <c r="K174" s="4"/>
      <c r="N174" s="3"/>
      <c r="O174" s="3"/>
      <c r="P174" s="3"/>
      <c r="Q174" s="3"/>
      <c r="R174" s="3"/>
      <c r="S174" s="3"/>
      <c r="T174" s="3"/>
      <c r="U174" s="3"/>
      <c r="V174" s="3"/>
      <c r="W174" s="98"/>
      <c r="X174"/>
      <c r="Y174"/>
      <c r="Z174" s="3"/>
      <c r="AA174" s="173"/>
    </row>
    <row r="175" spans="1:27" x14ac:dyDescent="0.25">
      <c r="A175" s="88"/>
      <c r="B175" s="88"/>
      <c r="C175" s="100"/>
      <c r="D175" s="103"/>
      <c r="E175" s="132" t="s">
        <v>5948</v>
      </c>
      <c r="F175" s="120">
        <v>1580</v>
      </c>
      <c r="G175" s="6"/>
      <c r="H175" s="4"/>
      <c r="I175" s="4"/>
      <c r="K175" s="4"/>
      <c r="N175" s="3"/>
      <c r="O175" s="3"/>
      <c r="P175" s="3"/>
      <c r="Q175" s="3"/>
      <c r="R175" s="3"/>
      <c r="S175" s="3"/>
      <c r="T175" s="3"/>
      <c r="U175" s="3"/>
      <c r="V175" s="3"/>
      <c r="W175" s="98"/>
      <c r="X175"/>
      <c r="Y175"/>
      <c r="Z175" s="3"/>
      <c r="AA175" s="173"/>
    </row>
    <row r="176" spans="1:27" x14ac:dyDescent="0.25">
      <c r="A176" s="88"/>
      <c r="B176" s="88"/>
      <c r="C176" s="100"/>
      <c r="D176" s="103"/>
      <c r="E176" s="132" t="s">
        <v>5949</v>
      </c>
      <c r="F176" s="120">
        <v>1280</v>
      </c>
      <c r="G176" s="6"/>
      <c r="H176" s="6"/>
      <c r="I176" s="6"/>
      <c r="K176" s="6"/>
      <c r="N176" s="3"/>
      <c r="O176" s="3"/>
      <c r="P176" s="3"/>
      <c r="Q176" s="3"/>
      <c r="R176" s="3"/>
      <c r="S176" s="3"/>
      <c r="T176" s="3"/>
      <c r="U176" s="3"/>
      <c r="V176" s="3"/>
      <c r="W176" s="98"/>
      <c r="X176"/>
      <c r="Y176"/>
      <c r="Z176" s="3"/>
      <c r="AA176" s="173"/>
    </row>
    <row r="177" spans="1:27" x14ac:dyDescent="0.25">
      <c r="A177" s="88"/>
      <c r="B177" s="88"/>
      <c r="C177" s="100"/>
      <c r="D177" s="103"/>
      <c r="E177" s="132" t="s">
        <v>5950</v>
      </c>
      <c r="F177" s="120">
        <v>2180</v>
      </c>
      <c r="G177" s="6"/>
      <c r="H177" s="4"/>
      <c r="I177" s="4"/>
      <c r="K177" s="4"/>
      <c r="N177" s="3"/>
      <c r="O177" s="3"/>
      <c r="P177" s="3"/>
      <c r="Q177" s="3"/>
      <c r="R177" s="3"/>
      <c r="S177" s="3"/>
      <c r="T177" s="3"/>
      <c r="U177" s="3"/>
      <c r="V177" s="3"/>
      <c r="W177" s="98"/>
      <c r="X177"/>
      <c r="Y177"/>
      <c r="Z177" s="3"/>
      <c r="AA177" s="173"/>
    </row>
    <row r="178" spans="1:27" x14ac:dyDescent="0.25">
      <c r="A178" s="88"/>
      <c r="B178" s="88"/>
      <c r="C178" s="100"/>
      <c r="D178" s="103"/>
      <c r="E178" s="132" t="s">
        <v>5951</v>
      </c>
      <c r="F178" s="120">
        <v>4180</v>
      </c>
      <c r="G178" s="6"/>
      <c r="H178" s="6"/>
      <c r="I178" s="6"/>
      <c r="K178" s="6"/>
      <c r="N178" s="3"/>
      <c r="O178" s="3"/>
      <c r="P178" s="3"/>
      <c r="Q178" s="3"/>
      <c r="R178" s="3"/>
      <c r="S178" s="3"/>
      <c r="T178" s="3"/>
      <c r="U178" s="3"/>
      <c r="V178" s="3"/>
      <c r="W178" s="98"/>
      <c r="X178"/>
      <c r="Y178"/>
      <c r="Z178" s="3"/>
      <c r="AA178" s="173"/>
    </row>
    <row r="179" spans="1:27" x14ac:dyDescent="0.25">
      <c r="A179" s="88"/>
      <c r="B179" s="88"/>
      <c r="C179" s="100"/>
      <c r="D179" s="106"/>
      <c r="E179" s="135" t="s">
        <v>5952</v>
      </c>
      <c r="F179" s="136">
        <v>30800</v>
      </c>
      <c r="G179" s="4"/>
      <c r="H179" s="4"/>
      <c r="I179" s="4"/>
      <c r="K179" s="4"/>
      <c r="N179" s="3"/>
      <c r="O179" s="3"/>
      <c r="P179" s="3"/>
      <c r="Q179" s="3"/>
      <c r="R179" s="3"/>
      <c r="S179" s="3"/>
      <c r="T179" s="3"/>
      <c r="U179" s="3"/>
      <c r="V179" s="3"/>
      <c r="W179" s="98"/>
      <c r="X179"/>
      <c r="Y179"/>
      <c r="Z179" s="3"/>
      <c r="AA179" s="173"/>
    </row>
    <row r="180" spans="1:27" x14ac:dyDescent="0.25">
      <c r="A180" s="88"/>
      <c r="B180" s="88"/>
      <c r="C180" s="100"/>
      <c r="D180" s="103"/>
      <c r="E180" s="133"/>
      <c r="F180" s="120"/>
      <c r="G180" s="4"/>
      <c r="H180" s="6"/>
      <c r="I180" s="6"/>
      <c r="K180" s="6"/>
      <c r="N180" s="3"/>
      <c r="O180" s="3"/>
      <c r="P180" s="3"/>
      <c r="Q180" s="3"/>
      <c r="R180" s="3"/>
      <c r="S180" s="3"/>
      <c r="T180" s="3"/>
      <c r="U180" s="3"/>
      <c r="V180" s="3"/>
      <c r="W180" s="98"/>
      <c r="X180"/>
      <c r="Y180"/>
      <c r="Z180" s="3"/>
      <c r="AA180" s="173"/>
    </row>
    <row r="181" spans="1:27" x14ac:dyDescent="0.25">
      <c r="A181" s="88"/>
      <c r="B181" s="88"/>
      <c r="C181" s="100"/>
      <c r="D181" s="103"/>
      <c r="E181" s="137" t="s">
        <v>5953</v>
      </c>
      <c r="F181" s="94">
        <f>SUM(F136:F180)</f>
        <v>117077.735</v>
      </c>
      <c r="G181" s="4"/>
      <c r="H181" s="4"/>
      <c r="I181" s="4"/>
      <c r="K181" s="4"/>
      <c r="N181" s="3"/>
      <c r="O181" s="3"/>
      <c r="P181" s="3"/>
      <c r="Q181" s="3"/>
      <c r="R181" s="3"/>
      <c r="S181" s="3"/>
      <c r="T181" s="3"/>
      <c r="U181" s="3"/>
      <c r="V181" s="3"/>
      <c r="W181" s="98"/>
      <c r="X181"/>
      <c r="Y181"/>
      <c r="Z181" s="3"/>
      <c r="AA181" s="173"/>
    </row>
    <row r="182" spans="1:27" x14ac:dyDescent="0.25">
      <c r="A182" s="88"/>
      <c r="B182" s="88"/>
      <c r="C182" s="100"/>
      <c r="D182" s="103"/>
      <c r="E182"/>
      <c r="F182" s="2"/>
      <c r="G182" s="4"/>
      <c r="H182" s="6"/>
      <c r="I182" s="6"/>
      <c r="K182" s="6"/>
      <c r="N182" s="3"/>
      <c r="O182" s="3"/>
      <c r="P182" s="3"/>
      <c r="Q182" s="3"/>
      <c r="R182" s="3"/>
      <c r="S182" s="3"/>
      <c r="T182" s="3"/>
      <c r="U182" s="3"/>
      <c r="V182" s="3"/>
      <c r="W182" s="98"/>
      <c r="X182"/>
      <c r="Y182"/>
      <c r="Z182" s="3"/>
      <c r="AA182" s="173"/>
    </row>
    <row r="183" spans="1:27" x14ac:dyDescent="0.25">
      <c r="A183" s="88"/>
      <c r="B183" s="88"/>
      <c r="C183" s="100"/>
      <c r="D183" s="103"/>
      <c r="E183" s="138" t="s">
        <v>6768</v>
      </c>
      <c r="F183" s="139">
        <v>0.1</v>
      </c>
      <c r="G183" s="4"/>
      <c r="H183" s="4"/>
      <c r="I183" s="4"/>
      <c r="K183" s="4"/>
      <c r="N183" s="3"/>
      <c r="O183" s="3"/>
      <c r="P183" s="3"/>
      <c r="Q183" s="3"/>
      <c r="R183" s="3"/>
      <c r="S183" s="3"/>
      <c r="T183" s="3"/>
      <c r="U183" s="3"/>
      <c r="V183" s="3"/>
      <c r="W183" s="98"/>
      <c r="X183"/>
      <c r="Y183"/>
      <c r="Z183" s="3"/>
      <c r="AA183" s="173"/>
    </row>
    <row r="184" spans="1:27" ht="15.75" x14ac:dyDescent="0.25">
      <c r="A184" s="155"/>
      <c r="B184" s="155"/>
      <c r="C184" s="100"/>
      <c r="D184" s="99"/>
      <c r="E184" s="141" t="s">
        <v>5955</v>
      </c>
      <c r="F184" s="140">
        <f>(1-F183)*F181</f>
        <v>105369.9615</v>
      </c>
      <c r="N184" s="3"/>
      <c r="O184" s="3"/>
      <c r="P184" s="3"/>
      <c r="Q184" s="3"/>
      <c r="R184" s="3"/>
      <c r="S184" s="3"/>
      <c r="T184" s="3"/>
      <c r="U184" s="3"/>
      <c r="V184" s="3"/>
      <c r="W184" s="98"/>
      <c r="X184"/>
      <c r="Y184"/>
      <c r="Z184" s="3"/>
      <c r="AA184" s="173"/>
    </row>
    <row r="185" spans="1:27" x14ac:dyDescent="0.25">
      <c r="A185" s="88"/>
      <c r="B185" s="88"/>
      <c r="C185" s="100"/>
      <c r="D185" s="98"/>
      <c r="E185" s="141" t="s">
        <v>5956</v>
      </c>
      <c r="F185" s="139">
        <v>0</v>
      </c>
      <c r="G185" s="4"/>
      <c r="H185" s="6"/>
      <c r="I185" s="6"/>
      <c r="K185" s="6"/>
      <c r="N185" s="3"/>
      <c r="O185" s="3"/>
      <c r="P185" s="3"/>
      <c r="Q185" s="3"/>
      <c r="R185" s="3"/>
      <c r="S185" s="3"/>
      <c r="T185" s="3"/>
      <c r="U185" s="3"/>
      <c r="V185" s="3"/>
      <c r="W185" s="98"/>
      <c r="X185"/>
      <c r="Y185"/>
      <c r="Z185" s="3"/>
      <c r="AA185" s="173"/>
    </row>
    <row r="186" spans="1:27" x14ac:dyDescent="0.25">
      <c r="A186" s="88"/>
      <c r="B186" s="88"/>
      <c r="C186" s="100"/>
      <c r="D186" s="98"/>
      <c r="E186" s="142" t="s">
        <v>5957</v>
      </c>
      <c r="F186" s="143">
        <f>(1-F185)*F184</f>
        <v>105369.9615</v>
      </c>
      <c r="G186" s="4"/>
      <c r="H186" s="6"/>
      <c r="I186" s="6"/>
      <c r="K186" s="6"/>
      <c r="N186" s="3"/>
      <c r="O186" s="3"/>
      <c r="P186" s="3"/>
      <c r="Q186" s="3"/>
      <c r="R186" s="3"/>
      <c r="S186" s="3"/>
      <c r="T186" s="3"/>
      <c r="U186" s="3"/>
      <c r="V186" s="3"/>
      <c r="W186" s="98"/>
      <c r="X186"/>
      <c r="Y186"/>
      <c r="Z186" s="3"/>
      <c r="AA186" s="173"/>
    </row>
    <row r="187" spans="1:27" x14ac:dyDescent="0.25">
      <c r="A187" s="88"/>
      <c r="B187" s="88"/>
      <c r="C187" s="100"/>
      <c r="D187" s="98"/>
      <c r="E187" s="141" t="s">
        <v>5958</v>
      </c>
      <c r="F187" s="140">
        <f>1.19*F186</f>
        <v>125390.254185</v>
      </c>
      <c r="G187" s="4"/>
      <c r="H187" s="6"/>
      <c r="I187" s="6"/>
      <c r="K187" s="6"/>
      <c r="N187" s="3"/>
      <c r="O187" s="3"/>
      <c r="P187" s="3"/>
      <c r="Q187" s="3"/>
      <c r="R187" s="3"/>
      <c r="S187" s="3"/>
      <c r="T187" s="3"/>
      <c r="U187" s="3"/>
      <c r="V187" s="3"/>
      <c r="W187" s="98"/>
      <c r="X187"/>
      <c r="Y187"/>
      <c r="Z187" s="3"/>
      <c r="AA187" s="173"/>
    </row>
    <row r="188" spans="1:27" x14ac:dyDescent="0.25">
      <c r="A188" s="88"/>
      <c r="B188" s="88"/>
      <c r="C188" s="100"/>
      <c r="D188" s="98"/>
      <c r="E188" s="141"/>
      <c r="F188" s="140"/>
      <c r="G188" s="4"/>
      <c r="H188" s="6"/>
      <c r="I188" s="6"/>
      <c r="K188" s="6"/>
      <c r="N188" s="3"/>
      <c r="O188" s="3"/>
      <c r="P188" s="3"/>
      <c r="Q188" s="3"/>
      <c r="R188" s="3"/>
      <c r="S188" s="3"/>
      <c r="T188" s="3"/>
      <c r="U188" s="3"/>
      <c r="V188" s="3"/>
      <c r="W188" s="98"/>
      <c r="X188"/>
      <c r="Y188"/>
      <c r="Z188" s="3"/>
      <c r="AA188" s="173"/>
    </row>
    <row r="189" spans="1:27" x14ac:dyDescent="0.25">
      <c r="A189" s="88"/>
      <c r="B189" s="88"/>
      <c r="C189" s="100"/>
      <c r="D189" s="102"/>
      <c r="E189" s="141" t="s">
        <v>5959</v>
      </c>
      <c r="F189" s="139">
        <v>0</v>
      </c>
      <c r="G189" s="4"/>
      <c r="H189" s="6"/>
      <c r="I189" s="6"/>
      <c r="K189" s="6"/>
      <c r="N189" s="3"/>
      <c r="O189" s="3"/>
      <c r="P189" s="3"/>
      <c r="Q189" s="3"/>
      <c r="R189" s="3"/>
      <c r="S189" s="3"/>
      <c r="T189" s="3"/>
      <c r="U189" s="3"/>
      <c r="V189" s="3"/>
      <c r="W189" s="98"/>
      <c r="X189"/>
      <c r="Y189"/>
      <c r="Z189" s="3"/>
      <c r="AA189" s="173"/>
    </row>
    <row r="190" spans="1:27" x14ac:dyDescent="0.25">
      <c r="A190" s="88"/>
      <c r="B190" s="88"/>
      <c r="C190" s="100"/>
      <c r="D190" s="102"/>
      <c r="E190" s="141"/>
      <c r="F190" s="144"/>
      <c r="G190" s="4"/>
      <c r="H190" s="6"/>
      <c r="I190" s="6"/>
      <c r="K190" s="6"/>
      <c r="N190" s="3"/>
      <c r="O190" s="3"/>
      <c r="P190" s="3"/>
      <c r="Q190" s="3"/>
      <c r="R190" s="3"/>
      <c r="S190" s="3"/>
      <c r="T190" s="3"/>
      <c r="U190" s="3"/>
      <c r="V190" s="3"/>
      <c r="W190" s="98"/>
      <c r="X190"/>
      <c r="Y190"/>
      <c r="Z190" s="3"/>
      <c r="AA190" s="173"/>
    </row>
    <row r="191" spans="1:27" x14ac:dyDescent="0.25">
      <c r="A191" s="88"/>
      <c r="B191" s="88"/>
      <c r="C191" s="100"/>
      <c r="D191" s="102"/>
      <c r="E191" s="141" t="s">
        <v>5960</v>
      </c>
      <c r="F191" s="145">
        <f>1-(1-F183)*(1-F185)*(1-F189)</f>
        <v>9.9999999999999978E-2</v>
      </c>
      <c r="G191" s="4"/>
      <c r="H191" s="6"/>
      <c r="I191" s="6"/>
      <c r="K191" s="6"/>
      <c r="N191" s="3"/>
      <c r="O191" s="3"/>
      <c r="P191" s="3"/>
      <c r="Q191" s="3"/>
      <c r="R191" s="3"/>
      <c r="S191" s="3"/>
      <c r="T191" s="3"/>
      <c r="U191" s="3"/>
      <c r="V191" s="3"/>
      <c r="W191" s="98"/>
      <c r="X191"/>
      <c r="Y191"/>
      <c r="Z191" s="3"/>
      <c r="AA191" s="173"/>
    </row>
    <row r="192" spans="1:27" x14ac:dyDescent="0.25">
      <c r="A192" s="88"/>
      <c r="B192" s="88"/>
      <c r="C192" s="100"/>
      <c r="D192" s="102"/>
      <c r="E192" s="141"/>
      <c r="F192" s="140"/>
      <c r="G192" s="4"/>
      <c r="H192" s="6"/>
      <c r="I192" s="6"/>
      <c r="K192" s="6"/>
      <c r="N192" s="3"/>
      <c r="O192" s="3"/>
      <c r="P192" s="3"/>
      <c r="Q192" s="3"/>
      <c r="R192" s="3"/>
      <c r="S192" s="3"/>
      <c r="T192" s="3"/>
      <c r="U192" s="3"/>
      <c r="V192" s="3"/>
      <c r="W192" s="98"/>
      <c r="X192"/>
      <c r="Y192"/>
      <c r="Z192" s="3"/>
      <c r="AA192" s="173"/>
    </row>
    <row r="193" spans="1:27" x14ac:dyDescent="0.25">
      <c r="A193" s="88"/>
      <c r="B193" s="88"/>
      <c r="C193" s="100"/>
      <c r="D193" s="102"/>
      <c r="E193" s="141" t="s">
        <v>5961</v>
      </c>
      <c r="F193" s="140">
        <f>(1-F189)*F186</f>
        <v>105369.9615</v>
      </c>
      <c r="G193" s="4"/>
      <c r="H193" s="6"/>
      <c r="I193" s="6"/>
      <c r="K193" s="6"/>
      <c r="N193" s="3"/>
      <c r="O193" s="3"/>
      <c r="P193" s="3"/>
      <c r="Q193" s="3"/>
      <c r="R193" s="3"/>
      <c r="S193" s="3"/>
      <c r="T193" s="3"/>
      <c r="U193" s="3"/>
      <c r="V193" s="3"/>
      <c r="W193" s="98"/>
      <c r="X193"/>
      <c r="Y193"/>
      <c r="Z193" s="3"/>
      <c r="AA193" s="173"/>
    </row>
    <row r="194" spans="1:27" ht="15.75" thickBot="1" x14ac:dyDescent="0.3">
      <c r="A194" s="88"/>
      <c r="B194" s="88"/>
      <c r="C194" s="100"/>
      <c r="D194" s="102"/>
      <c r="E194" s="146" t="s">
        <v>5962</v>
      </c>
      <c r="F194" s="147">
        <f>1.19*F193</f>
        <v>125390.254185</v>
      </c>
      <c r="G194" s="6"/>
      <c r="H194" s="6"/>
      <c r="I194" s="6"/>
      <c r="K194" s="6"/>
      <c r="N194" s="3"/>
      <c r="O194" s="3"/>
      <c r="P194" s="3"/>
      <c r="Q194" s="3"/>
      <c r="R194" s="3"/>
      <c r="S194" s="3"/>
      <c r="T194" s="3"/>
      <c r="U194" s="3"/>
      <c r="V194" s="3"/>
      <c r="W194" s="98"/>
      <c r="X194"/>
      <c r="Y194"/>
      <c r="Z194" s="3"/>
      <c r="AA194" s="173"/>
    </row>
    <row r="195" spans="1:27" ht="15.75" thickTop="1" x14ac:dyDescent="0.25">
      <c r="A195" s="88"/>
      <c r="B195" s="88"/>
      <c r="C195" s="100"/>
      <c r="D195" s="102"/>
      <c r="E195" s="211"/>
      <c r="F195" s="118"/>
      <c r="G195" s="6"/>
      <c r="H195" s="6"/>
      <c r="I195" s="6"/>
      <c r="K195" s="6"/>
      <c r="N195" s="3"/>
      <c r="O195" s="3"/>
      <c r="P195" s="3"/>
      <c r="Q195" s="3"/>
      <c r="R195" s="3"/>
      <c r="S195" s="3"/>
      <c r="T195" s="3"/>
      <c r="U195" s="3"/>
      <c r="V195" s="3"/>
      <c r="W195" s="98"/>
      <c r="X195"/>
      <c r="Y195"/>
      <c r="Z195" s="3"/>
      <c r="AA195" s="173"/>
    </row>
    <row r="196" spans="1:27" x14ac:dyDescent="0.25">
      <c r="A196" s="88"/>
      <c r="B196" s="88"/>
      <c r="C196" s="100"/>
      <c r="D196" s="102"/>
      <c r="E196" s="211"/>
      <c r="F196" s="118"/>
      <c r="G196" s="6"/>
      <c r="H196" s="4"/>
      <c r="I196" s="4"/>
      <c r="K196" s="4"/>
      <c r="N196" s="3"/>
      <c r="O196" s="3"/>
      <c r="P196" s="3"/>
      <c r="Q196" s="3"/>
      <c r="R196" s="3"/>
      <c r="S196" s="3"/>
      <c r="T196" s="3"/>
      <c r="U196" s="3"/>
      <c r="V196" s="3"/>
      <c r="W196" s="98"/>
      <c r="X196"/>
      <c r="Y196"/>
      <c r="Z196" s="3"/>
      <c r="AA196" s="173"/>
    </row>
    <row r="197" spans="1:27" x14ac:dyDescent="0.25">
      <c r="A197" s="88"/>
      <c r="B197" s="88"/>
      <c r="C197" s="100"/>
      <c r="D197" s="102"/>
      <c r="E197" s="211"/>
      <c r="F197" s="118"/>
      <c r="G197" s="6"/>
      <c r="H197" s="4"/>
      <c r="I197" s="4"/>
      <c r="K197" s="4"/>
      <c r="N197" s="3"/>
      <c r="O197" s="3"/>
      <c r="P197" s="3"/>
      <c r="Q197" s="3"/>
      <c r="R197" s="3"/>
      <c r="S197" s="3"/>
      <c r="T197" s="3"/>
      <c r="U197" s="3"/>
      <c r="V197" s="3"/>
      <c r="W197" s="98"/>
      <c r="X197"/>
      <c r="Y197"/>
      <c r="Z197" s="3"/>
      <c r="AA197" s="173"/>
    </row>
    <row r="198" spans="1:27" x14ac:dyDescent="0.25">
      <c r="A198" s="88"/>
      <c r="B198" s="88"/>
      <c r="C198" s="100"/>
      <c r="D198" s="102"/>
      <c r="E198" s="211"/>
      <c r="F198" s="118"/>
      <c r="G198" s="6"/>
      <c r="H198" s="4"/>
      <c r="I198" s="4"/>
      <c r="K198" s="4"/>
      <c r="N198" s="3"/>
      <c r="O198" s="3"/>
      <c r="P198" s="3"/>
      <c r="Q198" s="3"/>
      <c r="R198" s="3"/>
      <c r="S198" s="3"/>
      <c r="T198" s="3"/>
      <c r="U198" s="3"/>
      <c r="V198" s="3"/>
      <c r="W198" s="98"/>
      <c r="X198"/>
      <c r="Y198"/>
      <c r="Z198" s="3"/>
      <c r="AA198" s="173"/>
    </row>
    <row r="199" spans="1:27" x14ac:dyDescent="0.25">
      <c r="A199" s="88"/>
      <c r="B199" s="88"/>
      <c r="C199" s="100"/>
      <c r="D199" s="102"/>
      <c r="E199" s="211"/>
      <c r="F199" s="118"/>
      <c r="G199" s="6"/>
      <c r="H199" s="4"/>
      <c r="I199" s="4"/>
      <c r="K199" s="4"/>
      <c r="N199" s="3"/>
      <c r="O199" s="3"/>
      <c r="P199" s="3"/>
      <c r="Q199" s="3"/>
      <c r="R199" s="3"/>
      <c r="S199" s="3"/>
      <c r="T199" s="3"/>
      <c r="U199" s="3"/>
      <c r="V199" s="3"/>
      <c r="W199" s="98"/>
      <c r="X199"/>
      <c r="Y199"/>
      <c r="Z199" s="3"/>
      <c r="AA199" s="173"/>
    </row>
    <row r="200" spans="1:27" x14ac:dyDescent="0.25">
      <c r="A200" s="88"/>
      <c r="B200" s="88"/>
      <c r="C200" s="100"/>
      <c r="D200" s="102"/>
      <c r="E200" s="211"/>
      <c r="F200" s="118"/>
      <c r="G200" s="6"/>
      <c r="H200" s="6"/>
      <c r="I200" s="6"/>
      <c r="K200" s="6"/>
      <c r="N200" s="3"/>
      <c r="O200" s="3"/>
      <c r="P200" s="3"/>
      <c r="Q200" s="3"/>
      <c r="R200" s="3"/>
      <c r="S200" s="3"/>
      <c r="T200" s="3"/>
      <c r="U200" s="3"/>
      <c r="V200" s="3"/>
      <c r="W200" s="98"/>
      <c r="X200"/>
      <c r="Y200"/>
      <c r="Z200" s="3"/>
      <c r="AA200" s="173"/>
    </row>
    <row r="201" spans="1:27" x14ac:dyDescent="0.25">
      <c r="A201" s="88"/>
      <c r="B201" s="88"/>
      <c r="C201" s="100"/>
      <c r="D201" s="102"/>
      <c r="E201" s="211"/>
      <c r="F201" s="118"/>
      <c r="G201" s="6"/>
      <c r="H201" s="6"/>
      <c r="I201" s="6"/>
      <c r="K201" s="6"/>
      <c r="N201" s="3"/>
      <c r="O201" s="3"/>
      <c r="P201" s="3"/>
      <c r="Q201" s="3"/>
      <c r="R201" s="3"/>
      <c r="S201" s="3"/>
      <c r="T201" s="3"/>
      <c r="U201" s="3"/>
      <c r="V201" s="3"/>
      <c r="W201" s="98"/>
      <c r="X201"/>
      <c r="Y201"/>
      <c r="Z201" s="3"/>
      <c r="AA201" s="173"/>
    </row>
    <row r="202" spans="1:27" x14ac:dyDescent="0.25">
      <c r="A202" s="88"/>
      <c r="B202" s="88"/>
      <c r="C202" s="100"/>
      <c r="D202" s="102"/>
      <c r="E202" s="211"/>
      <c r="F202" s="118"/>
      <c r="G202" s="6"/>
      <c r="H202" s="4"/>
      <c r="I202" s="4"/>
      <c r="K202" s="4"/>
      <c r="N202" s="3"/>
      <c r="O202" s="3"/>
      <c r="P202" s="3"/>
      <c r="Q202" s="3"/>
      <c r="R202" s="3"/>
      <c r="S202" s="3"/>
      <c r="T202" s="3"/>
      <c r="U202" s="3"/>
      <c r="V202" s="3"/>
      <c r="W202" s="98"/>
      <c r="X202"/>
      <c r="Y202"/>
      <c r="Z202" s="3"/>
      <c r="AA202" s="173"/>
    </row>
    <row r="203" spans="1:27" x14ac:dyDescent="0.25">
      <c r="A203" s="88"/>
      <c r="B203" s="88"/>
      <c r="C203" s="100"/>
      <c r="D203" s="102"/>
      <c r="E203" s="211"/>
      <c r="F203" s="118"/>
      <c r="G203" s="4"/>
      <c r="H203" s="6"/>
      <c r="I203" s="6"/>
      <c r="K203" s="6"/>
      <c r="N203" s="3"/>
      <c r="O203" s="3"/>
      <c r="P203" s="3"/>
      <c r="Q203" s="3"/>
      <c r="R203" s="3"/>
      <c r="S203" s="3"/>
      <c r="T203" s="3"/>
      <c r="U203" s="3"/>
      <c r="V203" s="3"/>
      <c r="W203" s="98"/>
      <c r="X203"/>
      <c r="Y203"/>
      <c r="Z203" s="3"/>
      <c r="AA203" s="173"/>
    </row>
    <row r="204" spans="1:27" x14ac:dyDescent="0.25">
      <c r="A204" s="88"/>
      <c r="B204" s="88"/>
      <c r="C204" s="100"/>
      <c r="D204" s="102"/>
      <c r="E204" s="211"/>
      <c r="F204" s="118"/>
      <c r="G204" s="6"/>
      <c r="H204" s="4"/>
      <c r="I204" s="4"/>
      <c r="K204" s="4"/>
      <c r="N204" s="3"/>
      <c r="O204" s="3"/>
      <c r="P204" s="3"/>
      <c r="Q204" s="3"/>
      <c r="R204" s="3"/>
      <c r="S204" s="3"/>
      <c r="T204" s="3"/>
      <c r="U204" s="3"/>
      <c r="V204" s="3"/>
      <c r="W204" s="98"/>
      <c r="X204"/>
      <c r="Y204"/>
      <c r="Z204" s="3"/>
      <c r="AA204" s="173"/>
    </row>
    <row r="205" spans="1:27" x14ac:dyDescent="0.25">
      <c r="A205" s="88"/>
      <c r="B205" s="88"/>
      <c r="C205" s="100"/>
      <c r="D205" s="102"/>
      <c r="E205" s="211"/>
      <c r="F205" s="118"/>
      <c r="G205" s="6"/>
      <c r="H205" s="6"/>
      <c r="I205" s="6"/>
      <c r="K205" s="6"/>
      <c r="N205" s="3"/>
      <c r="O205" s="3"/>
      <c r="P205" s="3"/>
      <c r="Q205" s="3"/>
      <c r="R205" s="3"/>
      <c r="S205" s="3"/>
      <c r="T205" s="3"/>
      <c r="U205" s="3"/>
      <c r="V205" s="3"/>
      <c r="W205" s="98"/>
      <c r="X205"/>
      <c r="Y205"/>
      <c r="Z205" s="3"/>
      <c r="AA205" s="173"/>
    </row>
    <row r="206" spans="1:27" x14ac:dyDescent="0.25">
      <c r="A206" s="88"/>
      <c r="B206" s="88"/>
      <c r="C206" s="100"/>
      <c r="D206" s="102"/>
      <c r="E206" s="211"/>
      <c r="F206" s="118"/>
      <c r="G206" s="4"/>
      <c r="H206" s="6"/>
      <c r="I206" s="6"/>
      <c r="K206" s="6"/>
      <c r="N206" s="3"/>
      <c r="O206" s="3"/>
      <c r="P206" s="3"/>
      <c r="Q206" s="3"/>
      <c r="R206" s="3"/>
      <c r="S206" s="3"/>
      <c r="T206" s="3"/>
      <c r="V206" s="3"/>
      <c r="W206" s="98"/>
      <c r="X206"/>
      <c r="Y206"/>
      <c r="Z206" s="3"/>
      <c r="AA206" s="173"/>
    </row>
    <row r="207" spans="1:27" ht="15.75" x14ac:dyDescent="0.25">
      <c r="A207" s="155"/>
      <c r="B207" s="155"/>
      <c r="C207" s="100"/>
      <c r="D207" s="99"/>
      <c r="E207" s="211"/>
      <c r="F207" s="118"/>
      <c r="N207" s="3"/>
      <c r="O207" s="3"/>
      <c r="P207" s="3"/>
      <c r="Q207" s="3"/>
      <c r="R207" s="3"/>
      <c r="S207" s="3"/>
      <c r="T207" s="3"/>
      <c r="U207" s="3"/>
      <c r="V207" s="3"/>
      <c r="W207" s="98"/>
      <c r="X207"/>
      <c r="Y207"/>
      <c r="Z207" s="3"/>
      <c r="AA207" s="173"/>
    </row>
    <row r="208" spans="1:27" x14ac:dyDescent="0.25">
      <c r="A208" s="88"/>
      <c r="B208" s="88"/>
      <c r="C208" s="100"/>
      <c r="D208" s="98"/>
      <c r="E208" s="211"/>
      <c r="F208" s="118"/>
      <c r="G208" s="4"/>
      <c r="H208" s="6"/>
      <c r="I208" s="6"/>
      <c r="K208" s="6"/>
      <c r="N208" s="3"/>
      <c r="O208" s="3"/>
      <c r="P208" s="3"/>
      <c r="Q208" s="3"/>
      <c r="R208" s="3"/>
      <c r="S208" s="3"/>
      <c r="T208" s="3"/>
      <c r="U208" s="3"/>
      <c r="V208" s="3"/>
      <c r="W208" s="98"/>
      <c r="X208"/>
      <c r="Y208"/>
      <c r="Z208" s="3"/>
      <c r="AA208" s="173"/>
    </row>
    <row r="209" spans="1:27" x14ac:dyDescent="0.25">
      <c r="A209" s="88"/>
      <c r="B209" s="88"/>
      <c r="C209" s="100"/>
      <c r="D209" s="102"/>
      <c r="E209" s="211"/>
      <c r="F209" s="118"/>
      <c r="G209" s="4"/>
      <c r="H209" s="6"/>
      <c r="I209" s="6"/>
      <c r="K209" s="6"/>
      <c r="N209" s="3"/>
      <c r="O209" s="3"/>
      <c r="P209" s="3"/>
      <c r="Q209" s="3"/>
      <c r="R209" s="3"/>
      <c r="S209" s="3"/>
      <c r="T209" s="3"/>
      <c r="U209" s="3"/>
      <c r="V209" s="3"/>
      <c r="W209" s="98"/>
      <c r="X209"/>
      <c r="Y209"/>
      <c r="Z209" s="3"/>
      <c r="AA209" s="173"/>
    </row>
    <row r="210" spans="1:27" x14ac:dyDescent="0.25">
      <c r="A210" s="88"/>
      <c r="B210" s="88"/>
      <c r="C210" s="100"/>
      <c r="D210" s="98"/>
      <c r="E210" s="211"/>
      <c r="F210" s="118"/>
      <c r="G210" s="4"/>
      <c r="H210" s="6"/>
      <c r="I210" s="6"/>
      <c r="K210" s="6"/>
      <c r="N210" s="3"/>
      <c r="O210" s="3"/>
      <c r="P210" s="3"/>
      <c r="Q210" s="3"/>
      <c r="R210" s="3"/>
      <c r="S210" s="3"/>
      <c r="T210" s="3"/>
      <c r="U210" s="3"/>
      <c r="V210" s="3"/>
      <c r="W210" s="98"/>
      <c r="X210"/>
      <c r="Y210"/>
      <c r="Z210" s="3"/>
      <c r="AA210" s="173"/>
    </row>
    <row r="211" spans="1:27" x14ac:dyDescent="0.25">
      <c r="A211" s="88"/>
      <c r="B211" s="88"/>
      <c r="C211" s="100"/>
      <c r="D211" s="98"/>
      <c r="E211" s="211"/>
      <c r="F211" s="118"/>
      <c r="G211" s="182"/>
      <c r="H211" s="4"/>
      <c r="I211" s="4"/>
      <c r="K211" s="4"/>
      <c r="N211" s="3"/>
      <c r="O211" s="3"/>
      <c r="P211" s="3"/>
      <c r="Q211" s="3"/>
      <c r="R211" s="3"/>
      <c r="S211" s="3"/>
      <c r="T211" s="3"/>
      <c r="U211" s="3"/>
      <c r="V211" s="3"/>
      <c r="W211" s="98"/>
      <c r="X211"/>
      <c r="Y211"/>
      <c r="Z211" s="3"/>
      <c r="AA211" s="173"/>
    </row>
    <row r="212" spans="1:27" x14ac:dyDescent="0.25">
      <c r="A212" s="88"/>
      <c r="B212" s="88"/>
      <c r="C212" s="100"/>
      <c r="D212" s="98"/>
      <c r="E212" s="211"/>
      <c r="F212" s="118"/>
      <c r="G212" s="6"/>
      <c r="H212" s="4"/>
      <c r="I212" s="4"/>
      <c r="K212" s="4"/>
      <c r="N212" s="3"/>
      <c r="O212" s="3"/>
      <c r="P212" s="3"/>
      <c r="Q212" s="3"/>
      <c r="R212" s="3"/>
      <c r="S212" s="3"/>
      <c r="T212" s="3"/>
      <c r="U212" s="3"/>
      <c r="V212" s="3"/>
      <c r="W212" s="98"/>
      <c r="X212"/>
      <c r="Y212"/>
      <c r="Z212" s="3"/>
      <c r="AA212" s="173"/>
    </row>
    <row r="213" spans="1:27" x14ac:dyDescent="0.25">
      <c r="A213" s="88"/>
      <c r="B213" s="88"/>
      <c r="C213" s="100"/>
      <c r="D213" s="98"/>
      <c r="E213" s="211"/>
      <c r="F213" s="118"/>
      <c r="G213" s="6"/>
      <c r="H213" s="4"/>
      <c r="I213" s="4"/>
      <c r="K213" s="4"/>
      <c r="N213" s="3"/>
      <c r="O213" s="3"/>
      <c r="P213" s="3"/>
      <c r="Q213" s="3"/>
      <c r="R213" s="3"/>
      <c r="S213" s="3"/>
      <c r="T213" s="3"/>
      <c r="U213" s="3"/>
      <c r="V213" s="3"/>
      <c r="W213" s="98"/>
      <c r="X213"/>
      <c r="Y213"/>
      <c r="Z213" s="3"/>
      <c r="AA213" s="173"/>
    </row>
    <row r="214" spans="1:27" x14ac:dyDescent="0.25">
      <c r="A214" s="88"/>
      <c r="B214" s="88"/>
      <c r="C214" s="100"/>
      <c r="D214" s="98"/>
      <c r="E214" s="211"/>
      <c r="F214" s="118"/>
      <c r="G214" s="6"/>
      <c r="H214" s="6"/>
      <c r="I214" s="6"/>
      <c r="K214" s="6"/>
      <c r="N214" s="3"/>
      <c r="O214" s="3"/>
      <c r="P214" s="3"/>
      <c r="Q214" s="3"/>
      <c r="R214" s="3"/>
      <c r="S214" s="3"/>
      <c r="T214" s="3"/>
      <c r="U214" s="3"/>
      <c r="V214" s="3"/>
      <c r="W214" s="98"/>
      <c r="X214"/>
      <c r="Y214"/>
      <c r="Z214" s="3"/>
      <c r="AA214" s="173"/>
    </row>
    <row r="215" spans="1:27" x14ac:dyDescent="0.25">
      <c r="A215" s="88"/>
      <c r="B215" s="88"/>
      <c r="C215" s="100"/>
      <c r="D215" s="98"/>
      <c r="E215" s="211"/>
      <c r="F215" s="118"/>
      <c r="G215" s="4"/>
      <c r="H215" s="6"/>
      <c r="I215" s="6"/>
      <c r="K215" s="6"/>
      <c r="N215" s="3"/>
      <c r="O215" s="3"/>
      <c r="P215" s="3"/>
      <c r="Q215" s="3"/>
      <c r="R215" s="3"/>
      <c r="S215" s="3"/>
      <c r="T215" s="3"/>
      <c r="U215" s="3"/>
      <c r="V215" s="3"/>
      <c r="W215" s="98"/>
      <c r="X215"/>
      <c r="Y215"/>
      <c r="Z215" s="3"/>
      <c r="AA215" s="173"/>
    </row>
    <row r="216" spans="1:27" x14ac:dyDescent="0.25">
      <c r="A216" s="88"/>
      <c r="B216" s="88"/>
      <c r="C216" s="100"/>
      <c r="D216" s="98"/>
      <c r="E216" s="211"/>
      <c r="F216" s="118"/>
      <c r="G216" s="4"/>
      <c r="H216" s="6"/>
      <c r="I216" s="6"/>
      <c r="K216" s="6"/>
      <c r="N216" s="3"/>
      <c r="O216" s="3"/>
      <c r="P216" s="3"/>
      <c r="Q216" s="3"/>
      <c r="R216" s="3"/>
      <c r="S216" s="3"/>
      <c r="T216" s="3"/>
      <c r="U216" s="3"/>
      <c r="V216" s="3"/>
      <c r="W216" s="98"/>
      <c r="X216"/>
      <c r="Y216"/>
      <c r="Z216" s="3"/>
      <c r="AA216" s="173"/>
    </row>
    <row r="217" spans="1:27" x14ac:dyDescent="0.25">
      <c r="A217" s="88"/>
      <c r="B217" s="88"/>
      <c r="C217" s="100"/>
      <c r="D217" s="98"/>
      <c r="E217" s="211"/>
      <c r="F217" s="118"/>
      <c r="G217" s="4"/>
      <c r="H217" s="6"/>
      <c r="I217" s="6"/>
      <c r="K217" s="6"/>
      <c r="N217" s="3"/>
      <c r="O217" s="3"/>
      <c r="P217" s="3"/>
      <c r="Q217" s="3"/>
      <c r="R217" s="3"/>
      <c r="S217" s="3"/>
      <c r="T217" s="3"/>
      <c r="U217" s="105"/>
      <c r="V217" s="3"/>
      <c r="W217" s="98"/>
      <c r="X217"/>
      <c r="Y217"/>
      <c r="Z217" s="3"/>
      <c r="AA217" s="173"/>
    </row>
    <row r="218" spans="1:27" x14ac:dyDescent="0.25">
      <c r="A218" s="88"/>
      <c r="B218" s="88"/>
      <c r="C218" s="100"/>
      <c r="D218" s="98"/>
      <c r="E218" s="211"/>
      <c r="F218" s="118"/>
      <c r="G218" s="4"/>
      <c r="H218" s="4"/>
      <c r="I218" s="4"/>
      <c r="K218" s="4"/>
      <c r="N218" s="3"/>
      <c r="O218" s="3"/>
      <c r="P218" s="3"/>
      <c r="Q218" s="3"/>
      <c r="R218" s="3"/>
      <c r="S218" s="3"/>
      <c r="T218" s="3"/>
      <c r="U218" s="3"/>
      <c r="V218" s="3"/>
      <c r="W218" s="98"/>
      <c r="X218"/>
      <c r="Y218"/>
      <c r="Z218" s="3"/>
      <c r="AA218" s="173"/>
    </row>
    <row r="219" spans="1:27" ht="15.75" x14ac:dyDescent="0.25">
      <c r="A219" s="155"/>
      <c r="B219" s="155"/>
      <c r="C219" s="100"/>
      <c r="D219" s="99"/>
      <c r="E219" s="211"/>
      <c r="F219" s="118"/>
      <c r="N219" s="3"/>
      <c r="O219" s="3"/>
      <c r="P219" s="3"/>
      <c r="Q219" s="3"/>
      <c r="R219" s="3"/>
      <c r="S219" s="3"/>
      <c r="T219" s="3"/>
      <c r="U219" s="105"/>
      <c r="V219" s="3"/>
      <c r="W219" s="98"/>
      <c r="X219"/>
      <c r="Y219"/>
      <c r="Z219" s="3"/>
      <c r="AA219" s="173"/>
    </row>
    <row r="220" spans="1:27" x14ac:dyDescent="0.25">
      <c r="A220" s="88"/>
      <c r="B220" s="88"/>
      <c r="C220" s="100"/>
      <c r="D220" s="98"/>
      <c r="E220" s="211"/>
      <c r="F220" s="118"/>
      <c r="G220" s="6"/>
      <c r="H220" s="121"/>
      <c r="I220" s="121"/>
      <c r="K220" s="6"/>
      <c r="N220" s="3"/>
      <c r="O220" s="3"/>
      <c r="P220" s="3"/>
      <c r="Q220" s="3"/>
      <c r="R220" s="3"/>
      <c r="S220" s="3"/>
      <c r="T220" s="3"/>
      <c r="U220" s="3"/>
      <c r="V220" s="3"/>
      <c r="W220" s="98"/>
      <c r="X220"/>
      <c r="Y220"/>
      <c r="Z220" s="3"/>
      <c r="AA220" s="173"/>
    </row>
    <row r="221" spans="1:27" x14ac:dyDescent="0.25">
      <c r="A221" s="88"/>
      <c r="B221" s="88"/>
      <c r="C221" s="100"/>
      <c r="D221" s="98"/>
      <c r="E221" s="211"/>
      <c r="F221" s="118"/>
      <c r="G221" s="4"/>
      <c r="H221" s="6"/>
      <c r="I221" s="6"/>
      <c r="K221" s="6"/>
      <c r="N221" s="3"/>
      <c r="O221" s="3"/>
      <c r="P221" s="3"/>
      <c r="Q221" s="3"/>
      <c r="R221" s="3"/>
      <c r="S221" s="3"/>
      <c r="T221" s="3"/>
      <c r="U221" s="3"/>
      <c r="V221" s="3"/>
      <c r="W221" s="98"/>
      <c r="X221"/>
      <c r="Y221"/>
      <c r="Z221" s="3"/>
      <c r="AA221" s="173"/>
    </row>
    <row r="222" spans="1:27" x14ac:dyDescent="0.25">
      <c r="A222" s="88"/>
      <c r="B222" s="88"/>
      <c r="C222" s="100"/>
      <c r="D222" s="102"/>
      <c r="E222" s="211"/>
      <c r="F222" s="118"/>
      <c r="G222" s="4"/>
      <c r="H222" s="6"/>
      <c r="I222" s="6"/>
      <c r="K222" s="6"/>
      <c r="N222" s="3"/>
      <c r="O222" s="3"/>
      <c r="P222" s="3"/>
      <c r="Q222" s="3"/>
      <c r="R222" s="3"/>
      <c r="S222" s="3"/>
      <c r="T222" s="3"/>
      <c r="U222" s="3"/>
      <c r="V222" s="3"/>
      <c r="W222" s="98"/>
      <c r="X222"/>
      <c r="Y222"/>
      <c r="Z222" s="3"/>
      <c r="AA222" s="173"/>
    </row>
    <row r="223" spans="1:27" x14ac:dyDescent="0.25">
      <c r="A223" s="88"/>
      <c r="B223" s="88"/>
      <c r="C223" s="100"/>
      <c r="D223" s="98"/>
      <c r="E223" s="211"/>
      <c r="F223" s="118"/>
      <c r="G223" s="4"/>
      <c r="H223" s="6"/>
      <c r="I223" s="6"/>
      <c r="K223" s="6"/>
      <c r="N223" s="3"/>
      <c r="O223" s="3"/>
      <c r="P223" s="3"/>
      <c r="Q223" s="3"/>
      <c r="R223" s="3"/>
      <c r="S223" s="3"/>
      <c r="T223" s="3"/>
      <c r="U223" s="3"/>
      <c r="V223" s="3"/>
      <c r="W223" s="98"/>
      <c r="X223"/>
      <c r="Y223"/>
      <c r="Z223" s="3"/>
      <c r="AA223" s="173"/>
    </row>
    <row r="224" spans="1:27" x14ac:dyDescent="0.25">
      <c r="A224" s="88"/>
      <c r="B224" s="88"/>
      <c r="C224" s="100"/>
      <c r="D224" s="98"/>
      <c r="E224" s="211"/>
      <c r="F224" s="118"/>
      <c r="G224" s="6"/>
      <c r="H224" s="4"/>
      <c r="I224" s="4"/>
      <c r="K224" s="4"/>
      <c r="N224" s="3"/>
      <c r="O224" s="3"/>
      <c r="P224" s="3"/>
      <c r="Q224" s="3"/>
      <c r="R224" s="3"/>
      <c r="S224" s="3"/>
      <c r="T224" s="3"/>
      <c r="U224" s="3"/>
      <c r="V224" s="3"/>
      <c r="W224" s="98"/>
      <c r="X224"/>
      <c r="Y224"/>
      <c r="Z224" s="3"/>
      <c r="AA224" s="173"/>
    </row>
    <row r="225" spans="1:27" x14ac:dyDescent="0.25">
      <c r="A225" s="88"/>
      <c r="B225" s="88"/>
      <c r="C225" s="100"/>
      <c r="D225" s="98"/>
      <c r="E225" s="211"/>
      <c r="F225" s="118"/>
      <c r="G225" s="6"/>
      <c r="H225" s="4"/>
      <c r="I225" s="4"/>
      <c r="K225" s="4"/>
      <c r="N225" s="3"/>
      <c r="O225" s="3"/>
      <c r="P225" s="3"/>
      <c r="Q225" s="3"/>
      <c r="R225" s="3"/>
      <c r="S225" s="3"/>
      <c r="T225" s="3"/>
      <c r="U225" s="3"/>
      <c r="V225" s="3"/>
      <c r="W225" s="98"/>
      <c r="X225"/>
      <c r="Y225"/>
      <c r="Z225" s="3"/>
      <c r="AA225" s="173"/>
    </row>
    <row r="226" spans="1:27" x14ac:dyDescent="0.25">
      <c r="A226" s="88"/>
      <c r="B226" s="88"/>
      <c r="C226" s="100"/>
      <c r="D226" s="98"/>
      <c r="E226" s="211"/>
      <c r="F226" s="118"/>
      <c r="H226" s="6"/>
      <c r="I226" s="6"/>
      <c r="K226" s="6"/>
      <c r="N226" s="3"/>
      <c r="O226" s="3"/>
      <c r="P226" s="3"/>
      <c r="Q226" s="3"/>
      <c r="R226" s="3"/>
      <c r="S226" s="3"/>
      <c r="T226" s="3"/>
      <c r="U226" s="3"/>
      <c r="V226" s="3"/>
      <c r="W226" s="98"/>
      <c r="X226"/>
      <c r="Y226"/>
      <c r="Z226" s="3"/>
      <c r="AA226" s="173"/>
    </row>
    <row r="227" spans="1:27" x14ac:dyDescent="0.25">
      <c r="A227" s="88"/>
      <c r="B227" s="88"/>
      <c r="C227" s="100"/>
      <c r="D227" s="98"/>
      <c r="E227" s="211"/>
      <c r="F227" s="118"/>
      <c r="G227" s="4"/>
      <c r="H227" s="6"/>
      <c r="I227" s="6"/>
      <c r="K227" s="6"/>
      <c r="N227" s="3"/>
      <c r="O227" s="3"/>
      <c r="P227" s="3"/>
      <c r="Q227" s="3"/>
      <c r="R227" s="3"/>
      <c r="S227" s="3"/>
      <c r="T227" s="3"/>
      <c r="U227" s="3"/>
      <c r="V227" s="3"/>
      <c r="W227" s="98"/>
      <c r="X227"/>
      <c r="Y227"/>
      <c r="Z227" s="3"/>
      <c r="AA227" s="173"/>
    </row>
    <row r="228" spans="1:27" x14ac:dyDescent="0.25">
      <c r="A228" s="88"/>
      <c r="B228" s="88"/>
      <c r="C228" s="100"/>
      <c r="D228" s="98"/>
      <c r="E228" s="211"/>
      <c r="F228" s="118"/>
      <c r="G228" s="4"/>
      <c r="H228" s="6"/>
      <c r="I228" s="6"/>
      <c r="K228" s="6"/>
      <c r="N228" s="3"/>
      <c r="O228" s="3"/>
      <c r="P228" s="3"/>
      <c r="Q228" s="3"/>
      <c r="R228" s="3"/>
      <c r="S228" s="3"/>
      <c r="T228" s="3"/>
      <c r="U228" s="3"/>
      <c r="V228" s="3"/>
      <c r="W228" s="98"/>
      <c r="X228"/>
      <c r="Y228"/>
      <c r="Z228" s="3"/>
      <c r="AA228" s="173"/>
    </row>
    <row r="229" spans="1:27" ht="15.75" x14ac:dyDescent="0.25">
      <c r="A229" s="155"/>
      <c r="B229" s="155"/>
      <c r="C229" s="100"/>
      <c r="D229" s="99"/>
      <c r="E229" s="211"/>
      <c r="F229" s="118"/>
      <c r="N229" s="3"/>
      <c r="O229" s="3"/>
      <c r="P229" s="3"/>
      <c r="Q229" s="3"/>
      <c r="R229" s="3"/>
      <c r="S229" s="3"/>
      <c r="T229" s="3"/>
      <c r="U229" s="3"/>
      <c r="V229" s="3"/>
      <c r="W229" s="98"/>
      <c r="X229"/>
      <c r="Y229"/>
      <c r="Z229" s="3"/>
      <c r="AA229" s="173"/>
    </row>
    <row r="230" spans="1:27" x14ac:dyDescent="0.25">
      <c r="A230" s="88"/>
      <c r="B230" s="88"/>
      <c r="C230" s="100"/>
      <c r="D230" s="98"/>
      <c r="E230" s="211"/>
      <c r="F230" s="118"/>
      <c r="G230" s="4"/>
      <c r="H230" s="6"/>
      <c r="I230" s="6"/>
      <c r="K230" s="6"/>
      <c r="N230" s="3"/>
      <c r="O230" s="3"/>
      <c r="P230" s="3"/>
      <c r="Q230" s="3"/>
      <c r="R230" s="3"/>
      <c r="S230" s="3"/>
      <c r="T230" s="3"/>
      <c r="U230" s="3"/>
      <c r="V230" s="3"/>
      <c r="W230" s="98"/>
      <c r="X230"/>
      <c r="Y230"/>
      <c r="Z230" s="3"/>
      <c r="AA230" s="173"/>
    </row>
    <row r="231" spans="1:27" x14ac:dyDescent="0.25">
      <c r="A231" s="88"/>
      <c r="B231" s="88"/>
      <c r="C231" s="100"/>
      <c r="D231" s="98"/>
      <c r="E231" s="211"/>
      <c r="F231" s="118"/>
      <c r="G231" s="4"/>
      <c r="H231" s="6"/>
      <c r="I231" s="6"/>
      <c r="K231" s="6"/>
      <c r="N231" s="3"/>
      <c r="O231" s="3"/>
      <c r="P231" s="3"/>
      <c r="Q231" s="3"/>
      <c r="R231" s="3"/>
      <c r="S231" s="3"/>
      <c r="T231" s="3"/>
      <c r="U231" s="3"/>
      <c r="V231" s="3"/>
      <c r="W231" s="98"/>
      <c r="X231"/>
      <c r="Y231"/>
      <c r="Z231" s="3"/>
      <c r="AA231" s="173"/>
    </row>
    <row r="232" spans="1:27" x14ac:dyDescent="0.25">
      <c r="A232" s="88"/>
      <c r="B232" s="88"/>
      <c r="C232" s="100"/>
      <c r="D232" s="98"/>
      <c r="E232" s="211"/>
      <c r="F232" s="118"/>
      <c r="G232" s="4"/>
      <c r="H232" s="6"/>
      <c r="I232" s="6"/>
      <c r="K232" s="6"/>
      <c r="N232" s="3"/>
      <c r="O232" s="3"/>
      <c r="P232" s="3"/>
      <c r="Q232" s="3"/>
      <c r="R232" s="3"/>
      <c r="S232" s="3"/>
      <c r="T232" s="3"/>
      <c r="U232" s="3"/>
      <c r="V232" s="3"/>
      <c r="W232" s="98"/>
      <c r="X232"/>
      <c r="Y232"/>
      <c r="Z232" s="3"/>
      <c r="AA232" s="173"/>
    </row>
    <row r="233" spans="1:27" x14ac:dyDescent="0.25">
      <c r="A233" s="88"/>
      <c r="B233" s="88"/>
      <c r="C233" s="100"/>
      <c r="D233" s="98"/>
      <c r="E233" s="211"/>
      <c r="F233" s="118"/>
      <c r="G233" s="6"/>
      <c r="H233" s="6"/>
      <c r="I233" s="6"/>
      <c r="K233" s="6"/>
      <c r="N233" s="3"/>
      <c r="O233" s="3"/>
      <c r="P233" s="3"/>
      <c r="Q233" s="3"/>
      <c r="R233" s="3"/>
      <c r="S233" s="3"/>
      <c r="T233" s="3"/>
      <c r="U233" s="3"/>
      <c r="V233" s="3"/>
      <c r="W233" s="98"/>
      <c r="X233"/>
      <c r="Y233"/>
      <c r="Z233" s="3"/>
      <c r="AA233" s="173"/>
    </row>
    <row r="234" spans="1:27" x14ac:dyDescent="0.25">
      <c r="A234" s="88"/>
      <c r="B234" s="88"/>
      <c r="C234" s="100"/>
      <c r="D234" s="98"/>
      <c r="E234" s="211"/>
      <c r="F234" s="118"/>
      <c r="G234" s="6"/>
      <c r="H234" s="6"/>
      <c r="I234" s="6"/>
      <c r="K234" s="6"/>
      <c r="N234" s="3"/>
      <c r="O234" s="3"/>
      <c r="P234" s="3"/>
      <c r="Q234" s="3"/>
      <c r="R234" s="3"/>
      <c r="S234" s="3"/>
      <c r="T234" s="3"/>
      <c r="U234" s="3"/>
      <c r="V234" s="3"/>
      <c r="W234" s="98"/>
      <c r="X234"/>
      <c r="Y234"/>
      <c r="Z234" s="3"/>
      <c r="AA234" s="173"/>
    </row>
    <row r="235" spans="1:27" x14ac:dyDescent="0.25">
      <c r="A235" s="88"/>
      <c r="B235" s="88"/>
      <c r="C235" s="100"/>
      <c r="D235" s="98"/>
      <c r="E235" s="211"/>
      <c r="F235" s="118"/>
      <c r="G235" s="4"/>
      <c r="H235" s="6"/>
      <c r="I235" s="6"/>
      <c r="K235" s="6"/>
      <c r="N235" s="3"/>
      <c r="O235" s="3"/>
      <c r="P235" s="3"/>
      <c r="Q235" s="3"/>
      <c r="R235" s="3"/>
      <c r="S235" s="3"/>
      <c r="T235" s="3"/>
      <c r="U235" s="3"/>
      <c r="V235" s="3"/>
      <c r="W235" s="98"/>
      <c r="X235"/>
      <c r="Y235"/>
      <c r="Z235" s="3"/>
      <c r="AA235" s="173"/>
    </row>
    <row r="236" spans="1:27" x14ac:dyDescent="0.25">
      <c r="A236" s="88"/>
      <c r="B236" s="88"/>
      <c r="C236" s="100"/>
      <c r="D236" s="98"/>
      <c r="E236" s="211"/>
      <c r="F236" s="118"/>
      <c r="G236" s="4"/>
      <c r="H236" s="6"/>
      <c r="I236" s="6"/>
      <c r="K236" s="6"/>
      <c r="N236" s="3"/>
      <c r="O236" s="3"/>
      <c r="P236" s="3"/>
      <c r="Q236" s="3"/>
      <c r="R236" s="3"/>
      <c r="S236" s="3"/>
      <c r="T236" s="3"/>
      <c r="U236" s="3"/>
      <c r="V236" s="3"/>
      <c r="W236" s="98"/>
      <c r="X236"/>
      <c r="Y236"/>
      <c r="Z236" s="3"/>
      <c r="AA236" s="173"/>
    </row>
    <row r="237" spans="1:27" x14ac:dyDescent="0.25">
      <c r="A237" s="88"/>
      <c r="B237" s="88"/>
      <c r="C237" s="100"/>
      <c r="D237" s="98"/>
      <c r="E237" s="211"/>
      <c r="F237" s="118"/>
      <c r="G237" s="4"/>
      <c r="H237" s="6"/>
      <c r="I237" s="6"/>
      <c r="K237" s="6"/>
      <c r="N237" s="3"/>
      <c r="O237" s="3"/>
      <c r="P237" s="3"/>
      <c r="Q237" s="3"/>
      <c r="R237" s="3"/>
      <c r="S237" s="3"/>
      <c r="T237" s="3"/>
      <c r="U237" s="3"/>
      <c r="V237" s="3"/>
      <c r="W237" s="98"/>
      <c r="X237"/>
      <c r="Y237"/>
      <c r="Z237" s="3"/>
      <c r="AA237" s="173"/>
    </row>
    <row r="238" spans="1:27" x14ac:dyDescent="0.25">
      <c r="A238" s="88"/>
      <c r="B238" s="88"/>
      <c r="C238" s="100"/>
      <c r="D238" s="98"/>
      <c r="E238" s="211"/>
      <c r="F238" s="118"/>
      <c r="G238" s="4"/>
      <c r="H238" s="6"/>
      <c r="I238" s="6"/>
      <c r="K238" s="6"/>
      <c r="N238" s="3"/>
      <c r="O238" s="3"/>
      <c r="P238" s="3"/>
      <c r="Q238" s="3"/>
      <c r="R238" s="3"/>
      <c r="S238" s="3"/>
      <c r="T238" s="3"/>
      <c r="U238" s="3"/>
      <c r="V238" s="3"/>
      <c r="W238" s="98"/>
      <c r="X238"/>
      <c r="Y238"/>
      <c r="Z238" s="3"/>
      <c r="AA238" s="173"/>
    </row>
    <row r="239" spans="1:27" x14ac:dyDescent="0.25">
      <c r="A239" s="88"/>
      <c r="B239" s="88"/>
      <c r="C239" s="100"/>
      <c r="D239" s="98"/>
      <c r="E239" s="211"/>
      <c r="F239" s="118"/>
      <c r="G239" s="4"/>
      <c r="H239" s="6"/>
      <c r="I239" s="6"/>
      <c r="K239" s="6"/>
      <c r="N239" s="3"/>
      <c r="O239" s="3"/>
      <c r="P239" s="3"/>
      <c r="Q239" s="3"/>
      <c r="R239" s="3"/>
      <c r="S239" s="3"/>
      <c r="T239" s="3"/>
      <c r="U239" s="3"/>
      <c r="V239" s="3"/>
      <c r="W239" s="98"/>
      <c r="X239"/>
      <c r="Y239"/>
      <c r="Z239" s="3"/>
      <c r="AA239" s="173"/>
    </row>
    <row r="240" spans="1:27" ht="15.75" x14ac:dyDescent="0.25">
      <c r="A240" s="155"/>
      <c r="B240" s="155"/>
      <c r="C240" s="100"/>
      <c r="D240" s="99"/>
      <c r="E240" s="211"/>
      <c r="F240" s="118"/>
      <c r="N240" s="3"/>
      <c r="O240" s="3"/>
      <c r="P240" s="3"/>
      <c r="Q240" s="3"/>
      <c r="R240" s="3"/>
      <c r="S240" s="3"/>
      <c r="T240" s="3"/>
      <c r="U240" s="3"/>
      <c r="V240" s="3"/>
      <c r="W240" s="98"/>
      <c r="X240"/>
      <c r="Y240"/>
      <c r="Z240" s="3"/>
      <c r="AA240" s="173"/>
    </row>
    <row r="241" spans="1:27" x14ac:dyDescent="0.25">
      <c r="A241" s="88"/>
      <c r="B241" s="88"/>
      <c r="C241" s="100"/>
      <c r="D241" s="98"/>
      <c r="E241" s="211"/>
      <c r="F241" s="118"/>
      <c r="G241" s="4"/>
      <c r="H241" s="6"/>
      <c r="I241" s="6"/>
      <c r="K241" s="6"/>
      <c r="N241" s="3"/>
      <c r="O241" s="3"/>
      <c r="P241" s="3"/>
      <c r="Q241" s="3"/>
      <c r="R241" s="3"/>
      <c r="S241" s="3"/>
      <c r="T241" s="3"/>
      <c r="U241" s="3"/>
      <c r="V241" s="3"/>
      <c r="W241" s="98"/>
      <c r="X241"/>
      <c r="Y241"/>
      <c r="Z241" s="3"/>
      <c r="AA241" s="173"/>
    </row>
    <row r="242" spans="1:27" x14ac:dyDescent="0.25">
      <c r="A242" s="88"/>
      <c r="B242" s="88"/>
      <c r="C242" s="100"/>
      <c r="D242" s="102"/>
      <c r="E242" s="211"/>
      <c r="F242" s="118"/>
      <c r="G242" s="85"/>
      <c r="H242" s="85"/>
      <c r="I242" s="85"/>
      <c r="K242" s="85"/>
      <c r="L242" s="8"/>
      <c r="M242" s="8"/>
      <c r="N242" s="88"/>
      <c r="O242" s="88"/>
      <c r="P242" s="88"/>
      <c r="Q242" s="88"/>
      <c r="R242" s="88"/>
      <c r="S242" s="88"/>
      <c r="T242" s="88"/>
      <c r="U242" s="88"/>
      <c r="V242" s="3"/>
      <c r="W242" s="102"/>
      <c r="X242" s="100"/>
      <c r="Y242" s="100"/>
      <c r="Z242" s="88"/>
      <c r="AA242" s="176"/>
    </row>
    <row r="243" spans="1:27" x14ac:dyDescent="0.25">
      <c r="A243" s="88"/>
      <c r="B243" s="88"/>
      <c r="C243" s="100"/>
      <c r="D243" s="98"/>
      <c r="E243" s="211"/>
      <c r="F243" s="118"/>
      <c r="G243" s="4"/>
      <c r="H243" s="6"/>
      <c r="I243" s="6"/>
      <c r="K243" s="6"/>
      <c r="N243" s="3"/>
      <c r="O243" s="3"/>
      <c r="P243" s="3"/>
      <c r="Q243" s="3"/>
      <c r="R243" s="3"/>
      <c r="S243" s="3"/>
      <c r="T243" s="3"/>
      <c r="U243" s="3"/>
      <c r="V243" s="3"/>
      <c r="W243" s="102"/>
      <c r="X243"/>
      <c r="Y243" s="100"/>
      <c r="Z243" s="3"/>
      <c r="AA243" s="173"/>
    </row>
    <row r="244" spans="1:27" x14ac:dyDescent="0.25">
      <c r="A244" s="88"/>
      <c r="B244" s="88"/>
      <c r="C244" s="100"/>
      <c r="D244" s="98"/>
      <c r="E244" s="211"/>
      <c r="F244" s="118"/>
      <c r="G244" s="6"/>
      <c r="H244" s="6"/>
      <c r="I244" s="6"/>
      <c r="K244" s="6"/>
      <c r="N244" s="3"/>
      <c r="O244" s="3"/>
      <c r="P244" s="3"/>
      <c r="Q244" s="3"/>
      <c r="R244" s="3"/>
      <c r="S244" s="3"/>
      <c r="T244" s="3"/>
      <c r="U244" s="3"/>
      <c r="V244" s="3"/>
      <c r="W244" s="102"/>
      <c r="X244"/>
      <c r="Y244" s="100"/>
      <c r="Z244" s="3"/>
      <c r="AA244" s="173"/>
    </row>
    <row r="245" spans="1:27" x14ac:dyDescent="0.25">
      <c r="A245" s="88"/>
      <c r="B245" s="88"/>
      <c r="C245" s="100"/>
      <c r="D245" s="98"/>
      <c r="E245" s="211"/>
      <c r="F245" s="118"/>
      <c r="G245" s="6"/>
      <c r="H245" s="6"/>
      <c r="I245" s="6"/>
      <c r="K245" s="6"/>
      <c r="N245" s="3"/>
      <c r="O245" s="3"/>
      <c r="P245" s="3"/>
      <c r="Q245" s="3"/>
      <c r="R245" s="3"/>
      <c r="S245" s="3"/>
      <c r="T245" s="3"/>
      <c r="U245" s="3"/>
      <c r="V245" s="3"/>
      <c r="W245" s="102"/>
      <c r="X245"/>
      <c r="Y245" s="100"/>
      <c r="Z245" s="3"/>
      <c r="AA245" s="173"/>
    </row>
    <row r="246" spans="1:27" x14ac:dyDescent="0.25">
      <c r="A246" s="88"/>
      <c r="B246" s="88"/>
      <c r="C246" s="100"/>
      <c r="D246" s="98"/>
      <c r="E246" s="211"/>
      <c r="F246" s="118"/>
      <c r="G246" s="4"/>
      <c r="H246" s="6"/>
      <c r="I246" s="6"/>
      <c r="K246" s="6"/>
      <c r="N246" s="3"/>
      <c r="O246" s="3"/>
      <c r="P246" s="3"/>
      <c r="Q246" s="3"/>
      <c r="R246" s="3"/>
      <c r="S246" s="3"/>
      <c r="T246" s="3"/>
      <c r="U246" s="3"/>
      <c r="V246" s="3"/>
      <c r="W246" s="102"/>
      <c r="X246"/>
      <c r="Y246" s="100"/>
      <c r="Z246" s="3"/>
      <c r="AA246" s="173"/>
    </row>
    <row r="247" spans="1:27" x14ac:dyDescent="0.25">
      <c r="A247" s="88"/>
      <c r="B247" s="88"/>
      <c r="C247" s="100"/>
      <c r="D247" s="102"/>
      <c r="E247" s="211"/>
      <c r="F247" s="118"/>
      <c r="G247" s="85"/>
      <c r="H247" s="101"/>
      <c r="I247" s="101"/>
      <c r="K247" s="101"/>
      <c r="L247" s="8"/>
      <c r="M247" s="8"/>
      <c r="N247" s="88"/>
      <c r="O247" s="88"/>
      <c r="P247" s="88"/>
      <c r="Q247" s="88"/>
      <c r="R247" s="88"/>
      <c r="S247" s="88"/>
      <c r="T247" s="88"/>
      <c r="U247" s="88"/>
      <c r="V247" s="3"/>
      <c r="W247" s="102"/>
      <c r="X247" s="100"/>
      <c r="Y247" s="100"/>
      <c r="Z247" s="88"/>
      <c r="AA247" s="176"/>
    </row>
    <row r="248" spans="1:27" ht="15.75" x14ac:dyDescent="0.25">
      <c r="A248" s="155"/>
      <c r="B248" s="155"/>
      <c r="C248" s="100"/>
      <c r="D248" s="99"/>
      <c r="E248" s="211"/>
      <c r="F248" s="118"/>
      <c r="N248" s="3"/>
      <c r="O248" s="3"/>
      <c r="P248" s="3"/>
      <c r="Q248" s="3"/>
      <c r="R248" s="3"/>
      <c r="S248" s="3"/>
      <c r="T248" s="3"/>
      <c r="U248" s="3"/>
      <c r="V248" s="3"/>
      <c r="W248" s="98"/>
      <c r="X248"/>
      <c r="Y248"/>
      <c r="Z248" s="3"/>
      <c r="AA248" s="173"/>
    </row>
    <row r="249" spans="1:27" x14ac:dyDescent="0.25">
      <c r="A249" s="88"/>
      <c r="B249" s="88"/>
      <c r="C249" s="100"/>
      <c r="D249" s="98"/>
      <c r="E249" s="211"/>
      <c r="F249" s="118"/>
      <c r="G249" s="4"/>
      <c r="H249" s="6"/>
      <c r="I249" s="6"/>
      <c r="K249" s="6"/>
      <c r="N249" s="3"/>
      <c r="O249" s="3"/>
      <c r="P249" s="3"/>
      <c r="Q249" s="3"/>
      <c r="R249" s="3"/>
      <c r="S249" s="3"/>
      <c r="T249" s="3"/>
      <c r="U249" s="3"/>
      <c r="V249" s="3"/>
      <c r="W249" s="98"/>
      <c r="X249"/>
      <c r="Y249"/>
      <c r="Z249" s="3"/>
      <c r="AA249" s="173"/>
    </row>
    <row r="250" spans="1:27" x14ac:dyDescent="0.25">
      <c r="A250" s="88"/>
      <c r="B250" s="88"/>
      <c r="C250" s="100"/>
      <c r="D250" s="98"/>
      <c r="E250" s="211"/>
      <c r="F250" s="118"/>
      <c r="G250" s="4"/>
      <c r="H250" s="6"/>
      <c r="I250" s="6"/>
      <c r="K250" s="6"/>
      <c r="N250" s="3"/>
      <c r="O250" s="3"/>
      <c r="P250" s="3"/>
      <c r="Q250" s="3"/>
      <c r="R250" s="3"/>
      <c r="S250" s="3"/>
      <c r="T250" s="3"/>
      <c r="U250" s="3"/>
      <c r="V250" s="3"/>
      <c r="W250" s="98"/>
      <c r="X250"/>
      <c r="Y250"/>
      <c r="Z250" s="3"/>
      <c r="AA250" s="173"/>
    </row>
    <row r="251" spans="1:27" x14ac:dyDescent="0.25">
      <c r="A251" s="88"/>
      <c r="B251" s="88"/>
      <c r="C251" s="100"/>
      <c r="D251" s="98"/>
      <c r="E251" s="211"/>
      <c r="F251" s="118"/>
      <c r="G251" s="4"/>
      <c r="H251" s="6"/>
      <c r="I251" s="6"/>
      <c r="K251" s="6"/>
      <c r="N251" s="3"/>
      <c r="O251" s="3"/>
      <c r="P251" s="3"/>
      <c r="Q251" s="3"/>
      <c r="R251" s="3"/>
      <c r="S251" s="3"/>
      <c r="T251" s="3"/>
      <c r="U251" s="3"/>
      <c r="V251" s="3"/>
      <c r="W251" s="98"/>
      <c r="X251"/>
      <c r="Y251"/>
      <c r="Z251" s="3"/>
      <c r="AA251" s="173"/>
    </row>
    <row r="252" spans="1:27" x14ac:dyDescent="0.25">
      <c r="A252" s="88"/>
      <c r="B252" s="88"/>
      <c r="C252" s="100"/>
      <c r="D252" s="98"/>
      <c r="E252" s="211"/>
      <c r="F252" s="118"/>
      <c r="G252" s="6"/>
      <c r="H252" s="6"/>
      <c r="I252" s="6"/>
      <c r="K252" s="6"/>
      <c r="N252" s="3"/>
      <c r="O252" s="3"/>
      <c r="P252" s="3"/>
      <c r="Q252" s="3"/>
      <c r="R252" s="3"/>
      <c r="S252" s="3"/>
      <c r="T252" s="3"/>
      <c r="U252" s="3"/>
      <c r="V252" s="3"/>
      <c r="W252" s="98"/>
      <c r="X252"/>
      <c r="Y252"/>
      <c r="Z252" s="3"/>
      <c r="AA252" s="173"/>
    </row>
    <row r="253" spans="1:27" x14ac:dyDescent="0.25">
      <c r="A253" s="88"/>
      <c r="B253" s="88"/>
      <c r="C253" s="100"/>
      <c r="D253" s="98"/>
      <c r="E253" s="211"/>
      <c r="F253" s="118"/>
      <c r="G253" s="6"/>
      <c r="H253" s="6"/>
      <c r="I253" s="6"/>
      <c r="K253" s="6"/>
      <c r="N253" s="3"/>
      <c r="O253" s="3"/>
      <c r="P253" s="3"/>
      <c r="Q253" s="3"/>
      <c r="R253" s="3"/>
      <c r="S253" s="3"/>
      <c r="T253" s="3"/>
      <c r="U253" s="3"/>
      <c r="V253" s="3"/>
      <c r="W253" s="98"/>
      <c r="X253"/>
      <c r="Y253"/>
      <c r="Z253" s="3"/>
      <c r="AA253" s="173"/>
    </row>
    <row r="254" spans="1:27" x14ac:dyDescent="0.25">
      <c r="A254" s="88"/>
      <c r="B254" s="88"/>
      <c r="C254" s="100"/>
      <c r="D254" s="98"/>
      <c r="E254" s="211"/>
      <c r="F254" s="118"/>
      <c r="G254" s="4"/>
      <c r="H254" s="6"/>
      <c r="I254" s="6"/>
      <c r="K254" s="6"/>
      <c r="N254" s="3"/>
      <c r="O254" s="3"/>
      <c r="P254" s="3"/>
      <c r="Q254" s="3"/>
      <c r="R254" s="3"/>
      <c r="S254" s="3"/>
      <c r="T254" s="3"/>
      <c r="U254" s="3"/>
      <c r="V254" s="3"/>
      <c r="W254" s="98"/>
      <c r="X254"/>
      <c r="Y254"/>
      <c r="Z254" s="3"/>
      <c r="AA254" s="173"/>
    </row>
    <row r="255" spans="1:27" x14ac:dyDescent="0.25">
      <c r="A255" s="88"/>
      <c r="B255" s="88"/>
      <c r="C255" s="100"/>
      <c r="D255" s="98"/>
      <c r="E255" s="211"/>
      <c r="F255" s="118"/>
      <c r="G255" s="4"/>
      <c r="H255" s="4"/>
      <c r="I255" s="4"/>
      <c r="K255" s="4"/>
      <c r="N255" s="3"/>
      <c r="O255" s="3"/>
      <c r="P255" s="3"/>
      <c r="Q255" s="3"/>
      <c r="R255" s="3"/>
      <c r="S255" s="3"/>
      <c r="T255" s="3"/>
      <c r="U255" s="3"/>
      <c r="V255" s="3"/>
      <c r="W255" s="98"/>
      <c r="X255"/>
      <c r="Y255"/>
      <c r="Z255" s="3"/>
      <c r="AA255" s="173"/>
    </row>
    <row r="256" spans="1:27" x14ac:dyDescent="0.25">
      <c r="A256" s="88"/>
      <c r="B256" s="88"/>
      <c r="C256" s="100"/>
      <c r="D256" s="98"/>
      <c r="E256" s="211"/>
      <c r="F256" s="118"/>
      <c r="G256" s="6"/>
      <c r="H256" s="6"/>
      <c r="I256" s="6"/>
      <c r="K256" s="6"/>
      <c r="N256" s="3"/>
      <c r="O256" s="3"/>
      <c r="P256" s="3"/>
      <c r="Q256" s="3"/>
      <c r="R256" s="3"/>
      <c r="S256" s="3"/>
      <c r="T256" s="3"/>
      <c r="U256" s="3"/>
      <c r="V256" s="3"/>
      <c r="W256" s="98"/>
      <c r="X256"/>
      <c r="Y256"/>
      <c r="Z256" s="3"/>
      <c r="AA256" s="173"/>
    </row>
    <row r="257" spans="1:27" x14ac:dyDescent="0.25">
      <c r="A257" s="88"/>
      <c r="B257" s="88"/>
      <c r="C257" s="100"/>
      <c r="D257" s="98"/>
      <c r="E257" s="211"/>
      <c r="F257" s="118"/>
      <c r="G257" s="4"/>
      <c r="H257" s="6"/>
      <c r="I257" s="6"/>
      <c r="K257" s="6"/>
      <c r="N257" s="3"/>
      <c r="O257" s="3"/>
      <c r="P257" s="3"/>
      <c r="Q257" s="3"/>
      <c r="R257" s="3"/>
      <c r="S257" s="3"/>
      <c r="T257" s="3"/>
      <c r="U257" s="3"/>
      <c r="V257" s="3"/>
      <c r="W257" s="98"/>
      <c r="X257"/>
      <c r="Y257"/>
      <c r="Z257" s="3"/>
      <c r="AA257" s="173"/>
    </row>
    <row r="258" spans="1:27" ht="15.75" x14ac:dyDescent="0.25">
      <c r="A258" s="155"/>
      <c r="B258" s="155"/>
      <c r="C258" s="100"/>
      <c r="D258" s="99"/>
      <c r="E258" s="211"/>
      <c r="F258" s="118"/>
      <c r="N258" s="3"/>
      <c r="O258" s="3"/>
      <c r="P258" s="3"/>
      <c r="Q258" s="3"/>
      <c r="R258" s="3"/>
      <c r="S258" s="3"/>
      <c r="T258" s="3"/>
      <c r="U258" s="3"/>
      <c r="V258" s="3"/>
      <c r="W258" s="98"/>
      <c r="X258"/>
      <c r="Y258"/>
      <c r="Z258" s="3"/>
      <c r="AA258" s="173"/>
    </row>
    <row r="259" spans="1:27" x14ac:dyDescent="0.25">
      <c r="A259" s="88"/>
      <c r="B259" s="88"/>
      <c r="C259" s="100"/>
      <c r="D259" s="98"/>
      <c r="E259" s="211"/>
      <c r="F259" s="118"/>
      <c r="G259" s="4"/>
      <c r="H259" s="6"/>
      <c r="I259" s="6"/>
      <c r="K259" s="6"/>
      <c r="N259" s="3"/>
      <c r="O259" s="3"/>
      <c r="P259" s="3"/>
      <c r="Q259" s="3"/>
      <c r="R259" s="3"/>
      <c r="S259" s="3"/>
      <c r="T259" s="3"/>
      <c r="U259" s="3"/>
      <c r="V259" s="3"/>
      <c r="W259" s="98"/>
      <c r="X259"/>
      <c r="Y259"/>
      <c r="Z259" s="3"/>
      <c r="AA259" s="173"/>
    </row>
    <row r="260" spans="1:27" x14ac:dyDescent="0.25">
      <c r="A260" s="88"/>
      <c r="B260" s="88"/>
      <c r="C260" s="100"/>
      <c r="D260" s="98"/>
      <c r="E260" s="211"/>
      <c r="F260" s="118"/>
      <c r="G260" s="4"/>
      <c r="H260" s="6"/>
      <c r="I260" s="6"/>
      <c r="K260" s="6"/>
      <c r="N260" s="3"/>
      <c r="O260" s="3"/>
      <c r="P260" s="3"/>
      <c r="Q260" s="3"/>
      <c r="R260" s="3"/>
      <c r="S260" s="3"/>
      <c r="T260" s="3"/>
      <c r="U260" s="3"/>
      <c r="V260" s="3"/>
      <c r="W260" s="98"/>
      <c r="X260"/>
      <c r="Y260"/>
      <c r="Z260" s="3"/>
      <c r="AA260" s="173"/>
    </row>
    <row r="261" spans="1:27" x14ac:dyDescent="0.25">
      <c r="A261" s="88"/>
      <c r="B261" s="88"/>
      <c r="C261" s="100"/>
      <c r="D261" s="98"/>
      <c r="E261" s="211"/>
      <c r="F261" s="118"/>
      <c r="G261" s="4"/>
      <c r="H261" s="6"/>
      <c r="I261" s="6"/>
      <c r="K261" s="6"/>
      <c r="N261" s="3"/>
      <c r="O261" s="3"/>
      <c r="P261" s="3"/>
      <c r="Q261" s="3"/>
      <c r="R261" s="3"/>
      <c r="S261" s="3"/>
      <c r="T261" s="3"/>
      <c r="U261" s="3"/>
      <c r="V261" s="3"/>
      <c r="W261" s="98"/>
      <c r="X261"/>
      <c r="Y261"/>
      <c r="Z261" s="3"/>
      <c r="AA261" s="173"/>
    </row>
    <row r="262" spans="1:27" x14ac:dyDescent="0.25">
      <c r="A262" s="88"/>
      <c r="B262" s="88"/>
      <c r="C262" s="100"/>
      <c r="D262" s="98"/>
      <c r="E262" s="211"/>
      <c r="F262" s="118"/>
      <c r="G262" s="4"/>
      <c r="H262" s="6"/>
      <c r="I262" s="6"/>
      <c r="K262" s="6"/>
      <c r="N262" s="3"/>
      <c r="O262" s="3"/>
      <c r="P262" s="3"/>
      <c r="Q262" s="3"/>
      <c r="R262" s="3"/>
      <c r="S262" s="3"/>
      <c r="T262" s="3"/>
      <c r="U262" s="3"/>
      <c r="V262" s="3"/>
      <c r="W262" s="98"/>
      <c r="X262"/>
      <c r="Y262"/>
      <c r="Z262" s="3"/>
      <c r="AA262" s="173"/>
    </row>
    <row r="263" spans="1:27" x14ac:dyDescent="0.25">
      <c r="A263" s="88"/>
      <c r="B263" s="88"/>
      <c r="C263" s="100"/>
      <c r="D263" s="98"/>
      <c r="E263" s="211"/>
      <c r="F263" s="118"/>
      <c r="G263" s="4"/>
      <c r="H263" s="6"/>
      <c r="I263" s="6"/>
      <c r="K263" s="6"/>
      <c r="N263" s="3"/>
      <c r="O263" s="3"/>
      <c r="P263" s="3"/>
      <c r="Q263" s="3"/>
      <c r="R263" s="3"/>
      <c r="S263" s="3"/>
      <c r="T263" s="3"/>
      <c r="U263" s="3"/>
      <c r="V263" s="3"/>
      <c r="W263" s="98"/>
      <c r="X263"/>
      <c r="Y263"/>
      <c r="Z263" s="3"/>
      <c r="AA263" s="173"/>
    </row>
    <row r="264" spans="1:27" x14ac:dyDescent="0.25">
      <c r="A264" s="88"/>
      <c r="B264" s="88"/>
      <c r="C264" s="100"/>
      <c r="D264" s="98"/>
      <c r="E264" s="211"/>
      <c r="F264" s="118"/>
      <c r="H264" s="4"/>
      <c r="I264" s="4"/>
      <c r="K264" s="4"/>
      <c r="N264" s="3"/>
      <c r="O264" s="3"/>
      <c r="P264" s="3"/>
      <c r="Q264" s="3"/>
      <c r="R264" s="3"/>
      <c r="S264" s="3"/>
      <c r="T264" s="3"/>
      <c r="U264" s="3"/>
      <c r="V264" s="3"/>
      <c r="W264" s="98"/>
      <c r="X264"/>
      <c r="Y264"/>
      <c r="Z264" s="3"/>
      <c r="AA264" s="173"/>
    </row>
    <row r="265" spans="1:27" x14ac:dyDescent="0.25">
      <c r="A265" s="88"/>
      <c r="B265" s="88"/>
      <c r="C265" s="100"/>
      <c r="D265" s="98"/>
      <c r="E265" s="211"/>
      <c r="F265" s="118"/>
      <c r="H265" s="4"/>
      <c r="I265" s="4"/>
      <c r="K265" s="4"/>
      <c r="N265" s="3"/>
      <c r="O265" s="3"/>
      <c r="P265" s="3"/>
      <c r="Q265" s="3"/>
      <c r="R265" s="3"/>
      <c r="S265" s="3"/>
      <c r="T265" s="3"/>
      <c r="U265" s="3"/>
      <c r="V265" s="3"/>
      <c r="W265" s="98"/>
      <c r="X265"/>
      <c r="Y265"/>
      <c r="Z265" s="3"/>
      <c r="AA265" s="173"/>
    </row>
    <row r="266" spans="1:27" x14ac:dyDescent="0.25">
      <c r="A266" s="88"/>
      <c r="B266" s="88"/>
      <c r="C266" s="100"/>
      <c r="D266" s="98"/>
      <c r="E266" s="211"/>
      <c r="F266" s="118"/>
      <c r="G266" s="6"/>
      <c r="H266" s="4"/>
      <c r="I266" s="4"/>
      <c r="K266" s="4"/>
      <c r="N266" s="3"/>
      <c r="O266" s="3"/>
      <c r="P266" s="3"/>
      <c r="Q266" s="3"/>
      <c r="R266" s="3"/>
      <c r="S266" s="3"/>
      <c r="T266" s="3"/>
      <c r="U266" s="3"/>
      <c r="V266" s="3"/>
      <c r="W266" s="98"/>
      <c r="X266"/>
      <c r="Y266"/>
      <c r="Z266" s="3"/>
      <c r="AA266" s="173"/>
    </row>
    <row r="267" spans="1:27" x14ac:dyDescent="0.25">
      <c r="A267" s="88"/>
      <c r="B267" s="88"/>
      <c r="C267" s="100"/>
      <c r="D267" s="98"/>
      <c r="E267" s="211"/>
      <c r="F267" s="118"/>
      <c r="H267" s="4"/>
      <c r="I267" s="4"/>
      <c r="K267" s="4"/>
      <c r="N267" s="3"/>
      <c r="O267" s="3"/>
      <c r="P267" s="3"/>
      <c r="Q267" s="3"/>
      <c r="R267" s="3"/>
      <c r="S267" s="3"/>
      <c r="T267" s="3"/>
      <c r="U267" s="3"/>
      <c r="V267" s="3"/>
      <c r="W267" s="98"/>
      <c r="X267"/>
      <c r="Y267"/>
      <c r="Z267" s="3"/>
      <c r="AA267" s="173"/>
    </row>
    <row r="268" spans="1:27" x14ac:dyDescent="0.25">
      <c r="A268" s="88"/>
      <c r="B268" s="88"/>
      <c r="C268" s="100"/>
      <c r="D268" s="98"/>
      <c r="E268" s="211"/>
      <c r="F268" s="118"/>
      <c r="G268" s="6"/>
      <c r="H268" s="4"/>
      <c r="I268" s="4"/>
      <c r="K268" s="4"/>
      <c r="N268" s="3"/>
      <c r="O268" s="3"/>
      <c r="P268" s="3"/>
      <c r="Q268" s="3"/>
      <c r="R268" s="3"/>
      <c r="S268" s="3"/>
      <c r="T268" s="3"/>
      <c r="U268" s="3"/>
      <c r="V268" s="3"/>
      <c r="W268" s="98"/>
      <c r="X268"/>
      <c r="Y268"/>
      <c r="Z268" s="3"/>
      <c r="AA268" s="173"/>
    </row>
    <row r="269" spans="1:27" x14ac:dyDescent="0.25">
      <c r="A269" s="88"/>
      <c r="B269" s="88"/>
      <c r="C269" s="100"/>
      <c r="D269" s="98"/>
      <c r="E269" s="211"/>
      <c r="F269" s="118"/>
      <c r="G269" s="4"/>
      <c r="H269" s="4"/>
      <c r="I269" s="4"/>
      <c r="K269" s="4"/>
      <c r="N269" s="3"/>
      <c r="O269" s="3"/>
      <c r="P269" s="3"/>
      <c r="Q269" s="3"/>
      <c r="R269" s="3"/>
      <c r="S269" s="3"/>
      <c r="T269" s="3"/>
      <c r="U269" s="3"/>
      <c r="V269" s="3"/>
      <c r="W269" s="98"/>
      <c r="X269"/>
      <c r="Y269"/>
      <c r="Z269" s="3"/>
      <c r="AA269" s="173"/>
    </row>
    <row r="270" spans="1:27" x14ac:dyDescent="0.25">
      <c r="A270" s="88"/>
      <c r="B270" s="88"/>
      <c r="C270" s="100"/>
      <c r="D270" s="98"/>
      <c r="E270" s="211"/>
      <c r="F270" s="118"/>
      <c r="G270" s="6"/>
      <c r="H270" s="6"/>
      <c r="I270" s="6"/>
      <c r="K270" s="6"/>
      <c r="N270" s="3"/>
      <c r="O270" s="3"/>
      <c r="P270" s="3"/>
      <c r="Q270" s="3"/>
      <c r="R270" s="3"/>
      <c r="S270" s="3"/>
      <c r="T270" s="3"/>
      <c r="U270" s="3"/>
      <c r="V270" s="3"/>
      <c r="W270" s="98"/>
      <c r="X270"/>
      <c r="Y270"/>
      <c r="Z270" s="3"/>
      <c r="AA270" s="173"/>
    </row>
    <row r="271" spans="1:27" x14ac:dyDescent="0.25">
      <c r="A271" s="88"/>
      <c r="B271" s="88"/>
      <c r="C271" s="100"/>
      <c r="D271" s="98"/>
      <c r="E271" s="211"/>
      <c r="F271" s="118"/>
      <c r="G271" s="6"/>
      <c r="H271" s="6"/>
      <c r="I271" s="6"/>
      <c r="K271" s="6"/>
      <c r="N271" s="3"/>
      <c r="O271" s="3"/>
      <c r="P271" s="3"/>
      <c r="Q271" s="3"/>
      <c r="R271" s="3"/>
      <c r="S271" s="3"/>
      <c r="T271" s="3"/>
      <c r="U271" s="3"/>
      <c r="V271" s="3"/>
      <c r="W271" s="98"/>
      <c r="X271"/>
      <c r="Y271"/>
      <c r="Z271" s="3"/>
      <c r="AA271" s="173"/>
    </row>
    <row r="272" spans="1:27" x14ac:dyDescent="0.25">
      <c r="A272" s="88"/>
      <c r="B272" s="88"/>
      <c r="C272" s="100"/>
      <c r="D272" s="98"/>
      <c r="E272" s="211"/>
      <c r="F272" s="118"/>
      <c r="G272" s="6"/>
      <c r="H272" s="6"/>
      <c r="I272" s="6"/>
      <c r="K272" s="6"/>
      <c r="N272" s="3"/>
      <c r="O272" s="3"/>
      <c r="P272" s="3"/>
      <c r="Q272" s="3"/>
      <c r="R272" s="3"/>
      <c r="S272" s="3"/>
      <c r="T272" s="3"/>
      <c r="U272" s="3"/>
      <c r="V272" s="3"/>
      <c r="W272" s="98"/>
      <c r="X272"/>
      <c r="Y272"/>
      <c r="Z272" s="3"/>
      <c r="AA272" s="173"/>
    </row>
    <row r="273" spans="1:27" x14ac:dyDescent="0.25">
      <c r="A273" s="88"/>
      <c r="B273" s="88"/>
      <c r="C273" s="100"/>
      <c r="D273" s="98"/>
      <c r="E273" s="211"/>
      <c r="F273" s="118"/>
      <c r="G273" s="6"/>
      <c r="H273" s="6"/>
      <c r="I273" s="6"/>
      <c r="K273" s="6"/>
      <c r="N273" s="3"/>
      <c r="O273" s="3"/>
      <c r="P273" s="3"/>
      <c r="Q273" s="3"/>
      <c r="R273" s="3"/>
      <c r="S273" s="3"/>
      <c r="T273" s="3"/>
      <c r="U273" s="3"/>
      <c r="V273" s="3"/>
      <c r="W273" s="98"/>
      <c r="X273"/>
      <c r="Y273"/>
      <c r="Z273" s="3"/>
      <c r="AA273" s="173"/>
    </row>
    <row r="274" spans="1:27" x14ac:dyDescent="0.25">
      <c r="A274" s="88"/>
      <c r="B274" s="88"/>
      <c r="C274" s="100"/>
      <c r="D274" s="98"/>
      <c r="E274" s="211"/>
      <c r="F274" s="118"/>
      <c r="G274" s="6"/>
      <c r="H274" s="4"/>
      <c r="I274" s="4"/>
      <c r="K274" s="4"/>
      <c r="N274" s="3"/>
      <c r="O274" s="3"/>
      <c r="P274" s="3"/>
      <c r="Q274" s="3"/>
      <c r="R274" s="3"/>
      <c r="S274" s="3"/>
      <c r="T274" s="3"/>
      <c r="U274" s="3"/>
      <c r="V274" s="3"/>
      <c r="W274" s="98"/>
      <c r="X274"/>
      <c r="Y274"/>
      <c r="Z274" s="3"/>
      <c r="AA274" s="173"/>
    </row>
    <row r="275" spans="1:27" x14ac:dyDescent="0.25">
      <c r="A275" s="88"/>
      <c r="B275" s="88"/>
      <c r="C275" s="100"/>
      <c r="D275" s="98"/>
      <c r="E275" s="211"/>
      <c r="F275" s="118"/>
      <c r="G275" s="6"/>
      <c r="H275" s="6"/>
      <c r="I275" s="6"/>
      <c r="K275" s="6"/>
      <c r="N275" s="3"/>
      <c r="O275" s="3"/>
      <c r="P275" s="3"/>
      <c r="Q275" s="3"/>
      <c r="R275" s="3"/>
      <c r="S275" s="3"/>
      <c r="T275" s="3"/>
      <c r="U275" s="3"/>
      <c r="V275" s="3"/>
      <c r="W275" s="98"/>
      <c r="X275"/>
      <c r="Y275"/>
      <c r="Z275" s="3"/>
      <c r="AA275" s="173"/>
    </row>
    <row r="276" spans="1:27" x14ac:dyDescent="0.25">
      <c r="A276" s="88"/>
      <c r="B276" s="88"/>
      <c r="C276" s="100"/>
      <c r="D276" s="98"/>
      <c r="E276" s="211"/>
      <c r="F276" s="118"/>
      <c r="G276" s="6"/>
      <c r="H276" s="6"/>
      <c r="I276" s="6"/>
      <c r="K276" s="6"/>
      <c r="N276" s="3"/>
      <c r="O276" s="3"/>
      <c r="P276" s="3"/>
      <c r="Q276" s="3"/>
      <c r="R276" s="3"/>
      <c r="S276" s="3"/>
      <c r="T276" s="3"/>
      <c r="U276" s="3"/>
      <c r="V276" s="3"/>
      <c r="W276" s="98"/>
      <c r="X276"/>
      <c r="Y276"/>
      <c r="Z276" s="3"/>
      <c r="AA276" s="173"/>
    </row>
    <row r="277" spans="1:27" x14ac:dyDescent="0.25">
      <c r="A277" s="88"/>
      <c r="B277" s="88"/>
      <c r="C277" s="100"/>
      <c r="D277" s="98"/>
      <c r="E277" s="211"/>
      <c r="F277" s="118"/>
      <c r="G277" s="6"/>
      <c r="H277" s="6"/>
      <c r="I277" s="6"/>
      <c r="K277" s="6"/>
      <c r="N277" s="3"/>
      <c r="O277" s="3"/>
      <c r="P277" s="3"/>
      <c r="Q277" s="3"/>
      <c r="R277" s="3"/>
      <c r="S277" s="3"/>
      <c r="T277" s="3"/>
      <c r="U277" s="3"/>
      <c r="V277" s="3"/>
      <c r="W277" s="98"/>
      <c r="X277"/>
      <c r="Y277"/>
      <c r="Z277" s="3"/>
      <c r="AA277" s="173"/>
    </row>
    <row r="278" spans="1:27" x14ac:dyDescent="0.25">
      <c r="A278" s="88"/>
      <c r="B278" s="88"/>
      <c r="C278" s="100"/>
      <c r="D278" s="98"/>
      <c r="E278" s="211"/>
      <c r="F278" s="118"/>
      <c r="G278" s="6"/>
      <c r="H278" s="6"/>
      <c r="I278" s="6"/>
      <c r="K278" s="6"/>
      <c r="N278" s="3"/>
      <c r="O278" s="3"/>
      <c r="P278" s="3"/>
      <c r="Q278" s="3"/>
      <c r="R278" s="3"/>
      <c r="S278" s="3"/>
      <c r="T278" s="3"/>
      <c r="U278" s="3"/>
      <c r="V278" s="3"/>
      <c r="W278" s="98"/>
      <c r="X278"/>
      <c r="Y278"/>
      <c r="Z278" s="3"/>
      <c r="AA278" s="173"/>
    </row>
    <row r="279" spans="1:27" x14ac:dyDescent="0.25">
      <c r="A279" s="88"/>
      <c r="B279" s="88"/>
      <c r="C279" s="100"/>
      <c r="D279" s="98"/>
      <c r="E279" s="211"/>
      <c r="F279" s="118"/>
      <c r="G279" s="4"/>
      <c r="H279" s="6"/>
      <c r="I279" s="6"/>
      <c r="K279" s="6"/>
      <c r="N279" s="3"/>
      <c r="O279" s="3"/>
      <c r="P279" s="3"/>
      <c r="Q279" s="3"/>
      <c r="R279" s="3"/>
      <c r="S279" s="3"/>
      <c r="T279" s="3"/>
      <c r="U279" s="3"/>
      <c r="V279" s="3"/>
      <c r="W279" s="98"/>
      <c r="X279"/>
      <c r="Y279"/>
      <c r="Z279" s="3"/>
      <c r="AA279" s="173"/>
    </row>
    <row r="280" spans="1:27" s="8" customFormat="1" x14ac:dyDescent="0.25">
      <c r="A280" s="88"/>
      <c r="B280" s="88"/>
      <c r="C280" s="100"/>
      <c r="D280" s="102"/>
      <c r="E280" s="211"/>
      <c r="F280" s="118"/>
      <c r="G280" s="85"/>
      <c r="H280" s="85"/>
      <c r="I280" s="85"/>
      <c r="J280" s="206"/>
      <c r="K280" s="85"/>
      <c r="N280" s="88"/>
      <c r="O280" s="88"/>
      <c r="P280" s="88"/>
      <c r="Q280" s="88"/>
      <c r="R280" s="88"/>
      <c r="S280" s="88"/>
      <c r="T280" s="88"/>
      <c r="U280" s="88"/>
      <c r="V280" s="88"/>
      <c r="W280" s="102"/>
      <c r="X280" s="100"/>
      <c r="Y280" s="100"/>
      <c r="Z280" s="88"/>
      <c r="AA280" s="176"/>
    </row>
    <row r="281" spans="1:27" x14ac:dyDescent="0.25">
      <c r="A281" s="8"/>
      <c r="B281" s="8"/>
      <c r="C281" s="100"/>
      <c r="D281" s="98"/>
      <c r="E281" s="211"/>
      <c r="F281" s="2"/>
      <c r="W281" s="98"/>
      <c r="X281"/>
      <c r="Y281"/>
      <c r="Z281" s="173"/>
      <c r="AA281" s="2"/>
    </row>
    <row r="282" spans="1:27" x14ac:dyDescent="0.25">
      <c r="A282" s="91"/>
      <c r="B282" s="91"/>
      <c r="C282" s="91"/>
      <c r="D282" s="119"/>
      <c r="E282" s="211"/>
      <c r="F282" s="120"/>
      <c r="G282" s="4"/>
      <c r="H282" s="4"/>
      <c r="I282" s="4"/>
      <c r="K282" s="4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11"/>
      <c r="X282"/>
      <c r="Y282"/>
      <c r="AA282" s="173"/>
    </row>
    <row r="283" spans="1:27" x14ac:dyDescent="0.25">
      <c r="A283" s="91"/>
      <c r="B283" s="91"/>
      <c r="C283" s="91"/>
      <c r="D283" s="119"/>
      <c r="E283" s="211"/>
      <c r="F283" s="120"/>
      <c r="G283" s="4"/>
      <c r="H283" s="4"/>
      <c r="I283" s="4"/>
      <c r="K283" s="4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11"/>
      <c r="X283"/>
      <c r="Y283"/>
      <c r="AA283" s="173"/>
    </row>
    <row r="284" spans="1:27" x14ac:dyDescent="0.25">
      <c r="A284" s="91"/>
      <c r="B284" s="91"/>
      <c r="C284" s="91"/>
      <c r="D284" s="119"/>
      <c r="E284" s="211"/>
      <c r="F284" s="120"/>
      <c r="G284" s="4"/>
      <c r="H284" s="4"/>
      <c r="I284" s="4"/>
      <c r="K284" s="4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11"/>
      <c r="X284"/>
      <c r="Y284"/>
      <c r="AA284" s="173"/>
    </row>
    <row r="285" spans="1:27" x14ac:dyDescent="0.25">
      <c r="A285" s="91"/>
      <c r="B285" s="91"/>
      <c r="C285" s="91"/>
      <c r="D285" s="119"/>
      <c r="E285" s="212"/>
      <c r="F285" s="120"/>
      <c r="G285" s="4"/>
      <c r="H285" s="4"/>
      <c r="I285" s="4"/>
      <c r="K285" s="4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11"/>
      <c r="X285"/>
      <c r="Y285"/>
      <c r="AA285" s="173"/>
    </row>
    <row r="286" spans="1:27" x14ac:dyDescent="0.25">
      <c r="A286" s="91"/>
      <c r="B286" s="91"/>
      <c r="C286" s="91"/>
      <c r="D286" s="119"/>
      <c r="E286" s="212"/>
      <c r="F286" s="120"/>
      <c r="G286" s="4"/>
      <c r="H286" s="4"/>
      <c r="I286" s="4"/>
      <c r="K286" s="4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11"/>
      <c r="X286"/>
      <c r="Y286"/>
      <c r="AA286" s="173"/>
    </row>
    <row r="287" spans="1:27" x14ac:dyDescent="0.25">
      <c r="A287" s="91"/>
      <c r="B287" s="91"/>
      <c r="C287" s="91"/>
      <c r="D287" s="119"/>
      <c r="E287" s="212"/>
      <c r="F287" s="120"/>
      <c r="G287" s="4"/>
      <c r="H287" s="4"/>
      <c r="I287" s="4"/>
      <c r="K287" s="4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11"/>
      <c r="X287"/>
      <c r="Y287"/>
      <c r="AA287" s="173"/>
    </row>
    <row r="288" spans="1:27" x14ac:dyDescent="0.25">
      <c r="A288" s="91"/>
      <c r="B288" s="91"/>
      <c r="C288" s="91"/>
      <c r="D288" s="119"/>
      <c r="E288" s="212"/>
      <c r="F288" s="120"/>
      <c r="G288" s="4"/>
      <c r="H288" s="4"/>
      <c r="I288" s="4"/>
      <c r="K288" s="4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11"/>
      <c r="X288"/>
      <c r="Y288"/>
      <c r="AA288" s="173"/>
    </row>
    <row r="289" spans="1:27" x14ac:dyDescent="0.25">
      <c r="A289" s="91"/>
      <c r="B289" s="91"/>
      <c r="C289" s="91"/>
      <c r="D289" s="119"/>
      <c r="E289" s="212"/>
      <c r="F289" s="120"/>
      <c r="G289" s="121"/>
      <c r="H289" s="4"/>
      <c r="I289" s="4"/>
      <c r="K289" s="4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11"/>
      <c r="X289"/>
      <c r="Y289"/>
      <c r="AA289" s="173"/>
    </row>
    <row r="290" spans="1:27" x14ac:dyDescent="0.25">
      <c r="A290" s="91"/>
      <c r="B290" s="91"/>
      <c r="C290" s="91"/>
      <c r="D290" s="119"/>
      <c r="E290" s="212"/>
      <c r="F290" s="120"/>
      <c r="G290" s="4"/>
      <c r="H290" s="4"/>
      <c r="I290" s="4"/>
      <c r="K290" s="4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11"/>
      <c r="X290"/>
      <c r="Y290"/>
      <c r="AA290" s="173"/>
    </row>
    <row r="291" spans="1:27" x14ac:dyDescent="0.25">
      <c r="A291" s="91"/>
      <c r="B291" s="91"/>
      <c r="C291" s="91"/>
      <c r="D291" s="119"/>
      <c r="E291" s="212"/>
      <c r="F291" s="120"/>
      <c r="G291" s="4"/>
      <c r="H291" s="4"/>
      <c r="I291" s="4"/>
      <c r="K291" s="4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11"/>
      <c r="X291"/>
      <c r="Y291"/>
      <c r="AA291" s="173"/>
    </row>
    <row r="292" spans="1:27" x14ac:dyDescent="0.25">
      <c r="A292" s="91"/>
      <c r="B292" s="91"/>
      <c r="C292" s="91"/>
      <c r="D292" s="119"/>
      <c r="E292" s="212"/>
      <c r="F292" s="120"/>
      <c r="G292" s="4"/>
      <c r="H292" s="4"/>
      <c r="I292" s="4"/>
      <c r="K292" s="4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11"/>
      <c r="X292"/>
      <c r="Y292"/>
      <c r="AA292" s="173"/>
    </row>
    <row r="293" spans="1:27" x14ac:dyDescent="0.25">
      <c r="A293" s="91"/>
      <c r="B293" s="91"/>
      <c r="C293" s="91"/>
      <c r="D293" s="119"/>
      <c r="E293" s="212"/>
      <c r="F293" s="120"/>
      <c r="G293" s="121"/>
      <c r="H293" s="182"/>
      <c r="I293" s="182"/>
      <c r="K293" s="4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11"/>
      <c r="X293"/>
      <c r="Y293"/>
      <c r="AA293" s="173"/>
    </row>
    <row r="294" spans="1:27" x14ac:dyDescent="0.25">
      <c r="A294" s="91"/>
      <c r="B294" s="91"/>
      <c r="C294" s="91"/>
      <c r="D294" s="119"/>
      <c r="E294" s="212"/>
      <c r="F294" s="120"/>
      <c r="G294" s="4"/>
      <c r="H294" s="4"/>
      <c r="I294" s="4"/>
      <c r="K294" s="4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11"/>
      <c r="X294"/>
      <c r="Y294"/>
      <c r="AA294" s="173"/>
    </row>
    <row r="295" spans="1:27" x14ac:dyDescent="0.25">
      <c r="A295" s="91"/>
      <c r="B295" s="91"/>
      <c r="C295" s="91"/>
      <c r="D295" s="119"/>
      <c r="E295" s="212"/>
      <c r="F295" s="120"/>
      <c r="G295" s="4"/>
      <c r="H295" s="4"/>
      <c r="I295" s="4"/>
      <c r="K295" s="4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11"/>
      <c r="X295"/>
      <c r="Y295"/>
      <c r="AA295" s="173"/>
    </row>
    <row r="296" spans="1:27" x14ac:dyDescent="0.25">
      <c r="A296" s="91"/>
      <c r="B296" s="91"/>
      <c r="C296" s="91"/>
      <c r="D296" s="119"/>
      <c r="E296" s="212"/>
      <c r="F296" s="120"/>
      <c r="G296" s="4"/>
      <c r="H296" s="4"/>
      <c r="I296" s="4"/>
      <c r="K296" s="4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11"/>
      <c r="X296"/>
      <c r="Y296"/>
      <c r="AA296" s="173"/>
    </row>
    <row r="297" spans="1:27" x14ac:dyDescent="0.25">
      <c r="A297" s="91"/>
      <c r="B297" s="91"/>
      <c r="C297" s="91"/>
      <c r="D297" s="119"/>
      <c r="E297" s="212"/>
      <c r="F297" s="120"/>
      <c r="G297" s="4"/>
      <c r="H297" s="4"/>
      <c r="I297" s="4"/>
      <c r="K297" s="4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11"/>
      <c r="X297"/>
      <c r="Y297"/>
      <c r="AA297" s="173"/>
    </row>
    <row r="298" spans="1:27" x14ac:dyDescent="0.25">
      <c r="A298" s="91"/>
      <c r="B298" s="91"/>
      <c r="C298" s="91"/>
      <c r="D298" s="119"/>
      <c r="E298" s="212"/>
      <c r="F298" s="120"/>
      <c r="G298" s="4"/>
      <c r="H298" s="4"/>
      <c r="I298" s="4"/>
      <c r="K298" s="4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11"/>
      <c r="X298"/>
      <c r="Y298"/>
      <c r="AA298" s="173"/>
    </row>
    <row r="299" spans="1:27" x14ac:dyDescent="0.25">
      <c r="A299" s="91"/>
      <c r="B299" s="91"/>
      <c r="C299" s="91"/>
      <c r="D299" s="119"/>
      <c r="E299" s="212"/>
      <c r="F299" s="120"/>
      <c r="G299" s="4"/>
      <c r="H299" s="4"/>
      <c r="I299" s="4"/>
      <c r="K299" s="4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11"/>
      <c r="X299"/>
      <c r="Y299"/>
      <c r="AA299" s="173"/>
    </row>
    <row r="300" spans="1:27" x14ac:dyDescent="0.25">
      <c r="A300" s="91"/>
      <c r="B300" s="88"/>
      <c r="C300" s="88"/>
      <c r="D300" s="119"/>
      <c r="E300" s="212"/>
      <c r="F300" s="120"/>
      <c r="G300" s="4"/>
      <c r="H300" s="4"/>
      <c r="I300" s="4"/>
      <c r="K300" s="4"/>
      <c r="L300" s="107"/>
      <c r="M300" s="107"/>
      <c r="N300" s="107"/>
      <c r="O300" s="107"/>
      <c r="P300" s="107"/>
      <c r="Q300" s="107"/>
      <c r="R300" s="107"/>
      <c r="S300" s="107"/>
      <c r="T300" s="107"/>
      <c r="U300" s="110"/>
      <c r="V300" s="107"/>
      <c r="W300" s="111"/>
      <c r="X300"/>
      <c r="Y300"/>
      <c r="AA300" s="173"/>
    </row>
    <row r="301" spans="1:27" x14ac:dyDescent="0.25">
      <c r="A301" s="91"/>
      <c r="B301" s="91"/>
      <c r="C301" s="88"/>
      <c r="D301" s="119"/>
      <c r="E301" s="212"/>
      <c r="F301" s="120"/>
      <c r="G301" s="4"/>
      <c r="H301" s="4"/>
      <c r="I301" s="4"/>
      <c r="K301" s="4"/>
      <c r="L301" s="107"/>
      <c r="M301" s="107"/>
      <c r="N301" s="107"/>
      <c r="O301" s="107"/>
      <c r="P301" s="107"/>
      <c r="Q301" s="107"/>
      <c r="R301" s="107"/>
      <c r="S301" s="107"/>
      <c r="T301" s="107"/>
      <c r="U301" s="110"/>
      <c r="V301" s="107"/>
      <c r="W301" s="111"/>
      <c r="X301"/>
      <c r="Y301"/>
      <c r="AA301" s="173"/>
    </row>
    <row r="302" spans="1:27" x14ac:dyDescent="0.25">
      <c r="A302" s="91"/>
      <c r="B302" s="91"/>
      <c r="C302" s="91"/>
      <c r="D302" s="119"/>
      <c r="E302" s="212"/>
      <c r="F302" s="120"/>
      <c r="G302" s="4"/>
      <c r="H302" s="4"/>
      <c r="I302" s="4"/>
      <c r="K302" s="4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10"/>
      <c r="W302" s="111"/>
      <c r="X302"/>
      <c r="Y302"/>
      <c r="AA302" s="173"/>
    </row>
    <row r="303" spans="1:27" x14ac:dyDescent="0.25">
      <c r="A303" s="91"/>
      <c r="B303" s="91"/>
      <c r="C303" s="91"/>
      <c r="D303" s="119"/>
      <c r="E303" s="212"/>
      <c r="F303" s="120"/>
      <c r="G303" s="4"/>
      <c r="H303" s="4"/>
      <c r="I303" s="4"/>
      <c r="K303" s="4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11"/>
      <c r="X303"/>
      <c r="Y303"/>
      <c r="AA303" s="173"/>
    </row>
    <row r="304" spans="1:27" x14ac:dyDescent="0.25">
      <c r="A304" s="91"/>
      <c r="B304" s="91"/>
      <c r="C304" s="91"/>
      <c r="D304" s="119"/>
      <c r="E304" s="212"/>
      <c r="F304" s="120"/>
      <c r="G304" s="4"/>
      <c r="H304" s="4"/>
      <c r="I304" s="4"/>
      <c r="K304" s="4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11"/>
      <c r="X304"/>
      <c r="Y304"/>
      <c r="AA304" s="173"/>
    </row>
    <row r="305" spans="1:27" x14ac:dyDescent="0.25">
      <c r="A305" s="91"/>
      <c r="B305" s="91"/>
      <c r="C305" s="91"/>
      <c r="D305" s="119"/>
      <c r="E305" s="212"/>
      <c r="F305" s="120"/>
      <c r="G305" s="4"/>
      <c r="H305" s="4"/>
      <c r="I305" s="4"/>
      <c r="K305" s="4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11"/>
      <c r="X305"/>
      <c r="Y305"/>
      <c r="AA305" s="173"/>
    </row>
    <row r="306" spans="1:27" x14ac:dyDescent="0.25">
      <c r="A306" s="91"/>
      <c r="B306" s="91"/>
      <c r="C306" s="91"/>
      <c r="D306" s="119"/>
      <c r="E306" s="212"/>
      <c r="F306" s="120"/>
      <c r="G306" s="4"/>
      <c r="H306" s="4"/>
      <c r="I306" s="4"/>
      <c r="K306" s="4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11"/>
      <c r="X306"/>
      <c r="Y306"/>
      <c r="AA306" s="173"/>
    </row>
    <row r="307" spans="1:27" x14ac:dyDescent="0.25">
      <c r="A307" s="91"/>
      <c r="B307" s="91"/>
      <c r="C307" s="91"/>
      <c r="D307" s="119"/>
      <c r="E307" s="212"/>
      <c r="F307" s="120"/>
      <c r="G307" s="4"/>
      <c r="H307" s="4"/>
      <c r="I307" s="4"/>
      <c r="K307" s="4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11"/>
      <c r="X307"/>
      <c r="Y307"/>
      <c r="AA307" s="173"/>
    </row>
    <row r="308" spans="1:27" x14ac:dyDescent="0.25">
      <c r="A308" s="91"/>
      <c r="B308" s="91"/>
      <c r="C308" s="91"/>
      <c r="D308" s="119"/>
      <c r="E308" s="212"/>
      <c r="F308" s="120"/>
      <c r="G308" s="4"/>
      <c r="H308" s="4"/>
      <c r="I308" s="4"/>
      <c r="K308" s="4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11"/>
      <c r="X308"/>
      <c r="Y308"/>
      <c r="AA308" s="173"/>
    </row>
    <row r="309" spans="1:27" x14ac:dyDescent="0.25">
      <c r="A309" s="91"/>
      <c r="B309" s="91"/>
      <c r="C309" s="91"/>
      <c r="D309" s="119"/>
      <c r="E309" s="212"/>
      <c r="F309" s="120"/>
      <c r="G309" s="121"/>
      <c r="H309" s="4"/>
      <c r="I309" s="4"/>
      <c r="K309" s="4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11"/>
      <c r="X309"/>
      <c r="Y309"/>
      <c r="AA309" s="173"/>
    </row>
    <row r="310" spans="1:27" x14ac:dyDescent="0.25">
      <c r="A310" s="91"/>
      <c r="B310" s="91"/>
      <c r="C310" s="91"/>
      <c r="D310" s="119"/>
      <c r="E310" s="212"/>
      <c r="F310" s="120"/>
      <c r="G310" s="121"/>
      <c r="H310" s="4"/>
      <c r="I310" s="4"/>
      <c r="K310" s="4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11"/>
      <c r="X310"/>
      <c r="Y310"/>
      <c r="AA310" s="173"/>
    </row>
    <row r="311" spans="1:27" x14ac:dyDescent="0.25">
      <c r="A311" s="91"/>
      <c r="B311" s="91"/>
      <c r="C311" s="91"/>
      <c r="D311" s="119"/>
      <c r="E311" s="212"/>
      <c r="F311" s="120"/>
      <c r="G311" s="121"/>
      <c r="H311" s="4"/>
      <c r="I311" s="4"/>
      <c r="K311" s="4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11"/>
      <c r="X311"/>
      <c r="Y311"/>
      <c r="AA311" s="173"/>
    </row>
    <row r="312" spans="1:27" x14ac:dyDescent="0.25">
      <c r="A312" s="91"/>
      <c r="B312" s="91"/>
      <c r="C312" s="91"/>
      <c r="D312" s="119"/>
      <c r="E312" s="212"/>
      <c r="F312" s="120"/>
      <c r="G312" s="121"/>
      <c r="H312" s="4"/>
      <c r="I312" s="4"/>
      <c r="K312" s="4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11"/>
      <c r="X312"/>
      <c r="Y312"/>
      <c r="AA312" s="173"/>
    </row>
    <row r="313" spans="1:27" x14ac:dyDescent="0.25">
      <c r="A313" s="8"/>
      <c r="B313" s="91"/>
      <c r="C313" s="91"/>
      <c r="D313" s="119"/>
      <c r="E313" s="212"/>
      <c r="F313" s="120"/>
      <c r="G313" s="4"/>
      <c r="H313" s="4"/>
      <c r="I313" s="4"/>
      <c r="K313" s="4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11"/>
      <c r="X313"/>
      <c r="Y313"/>
      <c r="AA313" s="173"/>
    </row>
    <row r="314" spans="1:27" x14ac:dyDescent="0.25">
      <c r="A314" s="91"/>
      <c r="B314" s="91"/>
      <c r="C314" s="91"/>
      <c r="D314" s="119"/>
      <c r="E314" s="212"/>
      <c r="F314" s="120"/>
      <c r="G314" s="121"/>
      <c r="H314" s="4"/>
      <c r="I314" s="4"/>
      <c r="K314" s="4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11"/>
      <c r="X314"/>
      <c r="Y314"/>
      <c r="AA314" s="173"/>
    </row>
    <row r="315" spans="1:27" x14ac:dyDescent="0.25">
      <c r="A315" s="91"/>
      <c r="B315" s="91"/>
      <c r="C315" s="91"/>
      <c r="D315" s="119"/>
      <c r="E315" s="212"/>
      <c r="F315" s="120"/>
      <c r="G315" s="121"/>
      <c r="H315" s="4"/>
      <c r="I315" s="4"/>
      <c r="K315" s="4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11"/>
      <c r="X315"/>
      <c r="Y315"/>
      <c r="AA315" s="173"/>
    </row>
    <row r="316" spans="1:27" x14ac:dyDescent="0.25">
      <c r="A316" s="91"/>
      <c r="B316" s="91"/>
      <c r="C316" s="91"/>
      <c r="D316" s="119"/>
      <c r="E316" s="212"/>
      <c r="F316" s="120"/>
      <c r="G316" s="121"/>
      <c r="H316" s="4"/>
      <c r="I316" s="4"/>
      <c r="K316" s="4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11"/>
      <c r="X316"/>
      <c r="Y316"/>
      <c r="AA316" s="173"/>
    </row>
    <row r="317" spans="1:27" x14ac:dyDescent="0.25">
      <c r="A317" s="91"/>
      <c r="B317" s="91"/>
      <c r="C317" s="91"/>
      <c r="D317" s="119"/>
      <c r="E317" s="212"/>
      <c r="F317" s="120"/>
      <c r="G317" s="121"/>
      <c r="H317" s="4"/>
      <c r="I317" s="4"/>
      <c r="K317" s="4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11"/>
      <c r="X317"/>
      <c r="Y317"/>
      <c r="AA317" s="173"/>
    </row>
    <row r="318" spans="1:27" x14ac:dyDescent="0.25">
      <c r="A318" s="91"/>
      <c r="B318" s="91"/>
      <c r="C318" s="91"/>
      <c r="D318" s="119"/>
      <c r="E318" s="212"/>
      <c r="F318" s="120"/>
      <c r="G318" s="4"/>
      <c r="H318" s="4"/>
      <c r="I318" s="4"/>
      <c r="K318" s="4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11"/>
      <c r="X318"/>
      <c r="Y318"/>
      <c r="AA318" s="173"/>
    </row>
    <row r="319" spans="1:27" x14ac:dyDescent="0.25">
      <c r="A319" s="91"/>
      <c r="B319" s="91"/>
      <c r="C319" s="91"/>
      <c r="D319" s="119"/>
      <c r="E319" s="212"/>
      <c r="F319" s="120"/>
      <c r="G319" s="104"/>
      <c r="H319" s="4"/>
      <c r="I319" s="4"/>
      <c r="K319" s="4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11"/>
      <c r="X319"/>
      <c r="Y319"/>
      <c r="AA319" s="173"/>
    </row>
    <row r="320" spans="1:27" x14ac:dyDescent="0.25">
      <c r="A320" s="88"/>
      <c r="B320" s="88"/>
      <c r="C320" s="91"/>
      <c r="D320" s="119"/>
      <c r="E320" s="212"/>
      <c r="F320" s="120"/>
      <c r="G320" s="4"/>
      <c r="H320" s="4"/>
      <c r="I320" s="4"/>
      <c r="K320" s="4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9"/>
      <c r="X320"/>
      <c r="Y320"/>
      <c r="AA320" s="173"/>
    </row>
    <row r="321" spans="1:27" x14ac:dyDescent="0.25">
      <c r="A321" s="91"/>
      <c r="B321" s="91"/>
      <c r="C321" s="91"/>
      <c r="D321" s="119"/>
      <c r="E321" s="212"/>
      <c r="F321" s="120"/>
      <c r="G321" s="4"/>
      <c r="H321" s="4"/>
      <c r="I321" s="4"/>
      <c r="K321" s="4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9"/>
      <c r="X321"/>
      <c r="Y321"/>
      <c r="AA321" s="173"/>
    </row>
    <row r="322" spans="1:27" x14ac:dyDescent="0.25">
      <c r="A322" s="91"/>
      <c r="B322" s="91"/>
      <c r="C322" s="91"/>
      <c r="D322" s="119"/>
      <c r="E322" s="212"/>
      <c r="F322" s="120"/>
      <c r="G322" s="4"/>
      <c r="H322" s="4"/>
      <c r="I322" s="4"/>
      <c r="K322" s="4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9"/>
      <c r="X322"/>
      <c r="Y322"/>
      <c r="AA322" s="173"/>
    </row>
    <row r="323" spans="1:27" x14ac:dyDescent="0.25">
      <c r="A323" s="91"/>
      <c r="B323" s="91"/>
      <c r="C323" s="91"/>
      <c r="D323" s="119"/>
      <c r="F323" s="120"/>
      <c r="G323" s="4"/>
      <c r="H323" s="4"/>
      <c r="I323" s="4"/>
      <c r="K323" s="4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9"/>
      <c r="X323"/>
      <c r="Y323"/>
      <c r="AA323" s="173"/>
    </row>
    <row r="324" spans="1:27" x14ac:dyDescent="0.25">
      <c r="A324" s="91"/>
      <c r="B324" s="91"/>
      <c r="C324" s="91"/>
      <c r="D324" s="122"/>
      <c r="F324" s="120"/>
      <c r="G324" s="85"/>
      <c r="H324" s="85"/>
      <c r="I324" s="85"/>
      <c r="K324" s="85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9"/>
      <c r="X324"/>
      <c r="Y324"/>
      <c r="AA324" s="173"/>
    </row>
    <row r="325" spans="1:27" x14ac:dyDescent="0.25">
      <c r="A325" s="92"/>
      <c r="B325" s="91"/>
      <c r="C325" s="91"/>
      <c r="D325" s="122"/>
      <c r="F325" s="120"/>
      <c r="G325" s="85"/>
      <c r="H325" s="85"/>
      <c r="I325" s="85"/>
      <c r="K325" s="85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9"/>
      <c r="X325"/>
      <c r="Y325"/>
      <c r="AA325" s="173"/>
    </row>
    <row r="326" spans="1:27" x14ac:dyDescent="0.25">
      <c r="A326" s="91"/>
      <c r="B326" s="88"/>
      <c r="C326" s="91"/>
      <c r="D326" s="122"/>
      <c r="F326" s="120"/>
      <c r="G326" s="85"/>
      <c r="H326" s="85"/>
      <c r="I326" s="85"/>
      <c r="K326" s="85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9"/>
      <c r="X326"/>
      <c r="Y326"/>
      <c r="AA326" s="173"/>
    </row>
    <row r="327" spans="1:27" x14ac:dyDescent="0.25">
      <c r="A327" s="91"/>
      <c r="B327" s="88"/>
      <c r="C327" s="91"/>
      <c r="D327" s="122"/>
      <c r="F327" s="120"/>
      <c r="G327" s="85"/>
      <c r="H327" s="85"/>
      <c r="I327" s="85"/>
      <c r="K327" s="85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9"/>
      <c r="X327"/>
      <c r="Y327"/>
      <c r="AA327" s="173"/>
    </row>
    <row r="328" spans="1:27" x14ac:dyDescent="0.25">
      <c r="A328" s="91"/>
      <c r="B328" s="91"/>
      <c r="C328" s="91"/>
      <c r="D328" s="122"/>
      <c r="F328" s="120"/>
      <c r="G328" s="85"/>
      <c r="H328" s="85"/>
      <c r="I328" s="85"/>
      <c r="K328" s="85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9"/>
      <c r="X328"/>
      <c r="Y328"/>
      <c r="AA328" s="173"/>
    </row>
    <row r="329" spans="1:27" x14ac:dyDescent="0.25">
      <c r="A329" s="91"/>
      <c r="B329" s="91"/>
      <c r="C329" s="91"/>
      <c r="D329" s="122"/>
      <c r="F329" s="120"/>
      <c r="G329" s="85"/>
      <c r="H329" s="85"/>
      <c r="I329" s="85"/>
      <c r="K329" s="85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9"/>
      <c r="X329"/>
      <c r="Y329"/>
      <c r="AA329" s="173"/>
    </row>
    <row r="330" spans="1:27" x14ac:dyDescent="0.25">
      <c r="A330" s="91"/>
      <c r="B330" s="91"/>
      <c r="C330" s="91"/>
      <c r="D330" s="122"/>
      <c r="F330" s="120"/>
      <c r="G330" s="85"/>
      <c r="H330" s="85"/>
      <c r="I330" s="85"/>
      <c r="K330" s="85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9"/>
      <c r="X330"/>
      <c r="Y330"/>
      <c r="AA330" s="173"/>
    </row>
    <row r="331" spans="1:27" x14ac:dyDescent="0.25">
      <c r="A331" s="91"/>
      <c r="B331" s="91"/>
      <c r="C331" s="91"/>
      <c r="D331" s="122"/>
      <c r="F331" s="120"/>
      <c r="G331" s="85"/>
      <c r="H331" s="85"/>
      <c r="I331" s="85"/>
      <c r="K331" s="85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9"/>
      <c r="X331"/>
      <c r="Y331"/>
      <c r="AA331" s="173"/>
    </row>
    <row r="332" spans="1:27" x14ac:dyDescent="0.25">
      <c r="A332" s="91"/>
      <c r="B332" s="91"/>
      <c r="C332" s="91"/>
      <c r="D332" s="122"/>
      <c r="F332" s="120"/>
      <c r="G332" s="85"/>
      <c r="H332" s="85"/>
      <c r="I332" s="85"/>
      <c r="K332" s="85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9"/>
      <c r="X332"/>
      <c r="Y332"/>
      <c r="AA332" s="173"/>
    </row>
    <row r="333" spans="1:27" x14ac:dyDescent="0.25">
      <c r="A333" s="91"/>
      <c r="B333" s="91"/>
      <c r="C333" s="91"/>
      <c r="D333" s="122"/>
      <c r="F333" s="120"/>
      <c r="G333" s="85"/>
      <c r="H333" s="85"/>
      <c r="I333" s="85"/>
      <c r="K333" s="85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9"/>
      <c r="X333"/>
      <c r="Y333"/>
      <c r="AA333" s="173"/>
    </row>
    <row r="334" spans="1:27" x14ac:dyDescent="0.25">
      <c r="A334" s="91"/>
      <c r="B334" s="91"/>
      <c r="C334" s="91"/>
      <c r="D334" s="122"/>
      <c r="F334" s="120"/>
      <c r="G334" s="85"/>
      <c r="H334" s="85"/>
      <c r="I334" s="85"/>
      <c r="K334" s="85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9"/>
      <c r="X334"/>
      <c r="Y334"/>
      <c r="AA334" s="173"/>
    </row>
    <row r="335" spans="1:27" x14ac:dyDescent="0.25">
      <c r="A335" s="91"/>
      <c r="B335" s="91"/>
      <c r="C335" s="91"/>
      <c r="D335" s="122"/>
      <c r="F335" s="120"/>
      <c r="G335" s="85"/>
      <c r="H335" s="85"/>
      <c r="I335" s="85"/>
      <c r="K335" s="85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9"/>
      <c r="X335"/>
      <c r="Y335"/>
      <c r="AA335" s="173"/>
    </row>
    <row r="336" spans="1:27" x14ac:dyDescent="0.25">
      <c r="A336" s="91"/>
      <c r="B336" s="91"/>
      <c r="C336" s="91"/>
      <c r="D336" s="122"/>
      <c r="F336" s="120"/>
      <c r="G336" s="85"/>
      <c r="H336" s="85"/>
      <c r="I336" s="85"/>
      <c r="K336" s="85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9"/>
      <c r="X336"/>
      <c r="Y336"/>
      <c r="AA336" s="173"/>
    </row>
    <row r="337" spans="1:27" x14ac:dyDescent="0.25">
      <c r="A337" s="91"/>
      <c r="B337" s="91"/>
      <c r="C337" s="91"/>
      <c r="D337" s="122"/>
      <c r="F337" s="120"/>
      <c r="G337" s="85"/>
      <c r="H337" s="85"/>
      <c r="I337" s="85"/>
      <c r="K337" s="85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9"/>
      <c r="X337"/>
      <c r="Y337"/>
      <c r="AA337" s="173"/>
    </row>
    <row r="338" spans="1:27" x14ac:dyDescent="0.25">
      <c r="A338" s="91"/>
      <c r="B338" s="91"/>
      <c r="C338" s="91"/>
      <c r="D338" s="122"/>
      <c r="F338" s="120"/>
      <c r="G338" s="85"/>
      <c r="H338" s="85"/>
      <c r="I338" s="85"/>
      <c r="K338" s="85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9"/>
      <c r="X338"/>
      <c r="Y338"/>
      <c r="AA338" s="173"/>
    </row>
    <row r="339" spans="1:27" x14ac:dyDescent="0.25">
      <c r="A339" s="91"/>
      <c r="B339" s="91"/>
      <c r="C339" s="91"/>
      <c r="D339" s="122"/>
      <c r="F339" s="120"/>
      <c r="G339" s="85"/>
      <c r="H339" s="85"/>
      <c r="I339" s="85"/>
      <c r="K339" s="85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9"/>
      <c r="X339"/>
      <c r="Y339"/>
      <c r="AA339" s="173"/>
    </row>
    <row r="340" spans="1:27" x14ac:dyDescent="0.25">
      <c r="A340" s="91"/>
      <c r="B340" s="88"/>
      <c r="C340" s="91"/>
      <c r="D340" s="122"/>
      <c r="F340" s="120"/>
      <c r="G340" s="85"/>
      <c r="H340" s="85"/>
      <c r="I340" s="85"/>
      <c r="K340" s="85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9"/>
      <c r="X340"/>
      <c r="Y340"/>
      <c r="AA340" s="173"/>
    </row>
    <row r="341" spans="1:27" x14ac:dyDescent="0.25">
      <c r="A341" s="88"/>
      <c r="B341" s="91"/>
      <c r="C341" s="91"/>
      <c r="D341" s="122"/>
      <c r="F341" s="120"/>
      <c r="G341" s="85"/>
      <c r="H341" s="85"/>
      <c r="I341" s="85"/>
      <c r="K341" s="85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9"/>
      <c r="X341"/>
      <c r="Y341"/>
      <c r="AA341" s="173"/>
    </row>
    <row r="342" spans="1:27" x14ac:dyDescent="0.25">
      <c r="A342" s="91"/>
      <c r="B342" s="91"/>
      <c r="C342" s="91"/>
      <c r="D342" s="122"/>
      <c r="F342" s="120"/>
      <c r="G342" s="85"/>
      <c r="H342" s="85"/>
      <c r="I342" s="85"/>
      <c r="K342" s="85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9"/>
      <c r="X342"/>
      <c r="Y342"/>
      <c r="AA342" s="173"/>
    </row>
    <row r="343" spans="1:27" x14ac:dyDescent="0.25">
      <c r="A343" s="91"/>
      <c r="B343" s="91"/>
      <c r="C343" s="91"/>
      <c r="D343" s="122"/>
      <c r="F343" s="120"/>
      <c r="G343" s="85"/>
      <c r="H343" s="85"/>
      <c r="I343" s="85"/>
      <c r="K343" s="85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9"/>
      <c r="X343"/>
      <c r="Y343"/>
      <c r="AA343" s="173"/>
    </row>
    <row r="344" spans="1:27" x14ac:dyDescent="0.25">
      <c r="A344" s="91"/>
      <c r="B344" s="91"/>
      <c r="C344" s="91"/>
      <c r="D344" s="122"/>
      <c r="F344" s="120"/>
      <c r="G344" s="85"/>
      <c r="H344" s="85"/>
      <c r="I344" s="85"/>
      <c r="K344" s="85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9"/>
      <c r="X344"/>
      <c r="Y344"/>
      <c r="AA344" s="173"/>
    </row>
    <row r="345" spans="1:27" x14ac:dyDescent="0.25">
      <c r="A345" s="91"/>
      <c r="B345" s="91"/>
      <c r="C345" s="91"/>
      <c r="D345" s="122"/>
      <c r="F345" s="120"/>
      <c r="G345" s="85"/>
      <c r="H345" s="85"/>
      <c r="I345" s="85"/>
      <c r="K345" s="85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9"/>
      <c r="X345"/>
      <c r="Y345"/>
      <c r="AA345" s="173"/>
    </row>
    <row r="346" spans="1:27" x14ac:dyDescent="0.25">
      <c r="A346" s="91"/>
      <c r="B346" s="91"/>
      <c r="C346" s="91"/>
      <c r="D346" s="122"/>
      <c r="F346" s="120"/>
      <c r="G346" s="85"/>
      <c r="H346" s="85"/>
      <c r="I346" s="85"/>
      <c r="K346" s="85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9"/>
      <c r="X346"/>
      <c r="Y346"/>
      <c r="AA346" s="173"/>
    </row>
    <row r="347" spans="1:27" x14ac:dyDescent="0.25">
      <c r="A347" s="91"/>
      <c r="B347" s="91"/>
      <c r="C347" s="91"/>
      <c r="D347" s="122"/>
      <c r="F347" s="120"/>
      <c r="G347" s="85"/>
      <c r="H347" s="85"/>
      <c r="I347" s="85"/>
      <c r="K347" s="85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9"/>
      <c r="X347"/>
      <c r="Y347"/>
      <c r="AA347" s="173"/>
    </row>
    <row r="348" spans="1:27" x14ac:dyDescent="0.25">
      <c r="A348" s="91"/>
      <c r="B348" s="88"/>
      <c r="C348" s="91"/>
      <c r="D348" s="122"/>
      <c r="F348" s="120"/>
      <c r="G348" s="91"/>
      <c r="H348" s="85"/>
      <c r="I348" s="85"/>
      <c r="K348" s="85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9"/>
      <c r="X348"/>
      <c r="Y348"/>
      <c r="AA348" s="173"/>
    </row>
    <row r="349" spans="1:27" x14ac:dyDescent="0.25">
      <c r="A349" s="91"/>
      <c r="B349" s="91"/>
      <c r="C349" s="91"/>
      <c r="D349" s="122"/>
      <c r="F349" s="120"/>
      <c r="G349" s="85"/>
      <c r="H349" s="85"/>
      <c r="I349" s="85"/>
      <c r="K349" s="85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9"/>
      <c r="X349"/>
      <c r="Y349"/>
      <c r="AA349" s="173"/>
    </row>
    <row r="350" spans="1:27" x14ac:dyDescent="0.25">
      <c r="A350" s="91"/>
      <c r="B350" s="91"/>
      <c r="C350" s="91"/>
      <c r="D350" s="122"/>
      <c r="F350" s="120"/>
      <c r="G350" s="85"/>
      <c r="H350" s="85"/>
      <c r="I350" s="85"/>
      <c r="K350" s="85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9"/>
      <c r="X350"/>
      <c r="Y350"/>
      <c r="AA350" s="173"/>
    </row>
    <row r="351" spans="1:27" x14ac:dyDescent="0.25">
      <c r="A351" s="91"/>
      <c r="B351" s="91"/>
      <c r="C351" s="91"/>
      <c r="D351" s="122"/>
      <c r="F351" s="120"/>
      <c r="G351" s="85"/>
      <c r="H351" s="85"/>
      <c r="I351" s="85"/>
      <c r="K351" s="85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9"/>
      <c r="X351"/>
      <c r="Y351"/>
      <c r="AA351" s="173"/>
    </row>
    <row r="352" spans="1:27" x14ac:dyDescent="0.25">
      <c r="A352" s="91"/>
      <c r="B352" s="91"/>
      <c r="C352" s="91"/>
      <c r="D352" s="122"/>
      <c r="F352" s="120"/>
      <c r="G352" s="85"/>
      <c r="H352" s="85"/>
      <c r="I352" s="85"/>
      <c r="K352" s="85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9"/>
      <c r="X352"/>
      <c r="Y352"/>
      <c r="AA352" s="173"/>
    </row>
    <row r="353" spans="1:27" x14ac:dyDescent="0.25">
      <c r="A353" s="91"/>
      <c r="B353" s="91"/>
      <c r="C353" s="91"/>
      <c r="D353" s="122"/>
      <c r="F353" s="120"/>
      <c r="G353" s="85"/>
      <c r="H353" s="85"/>
      <c r="I353" s="85"/>
      <c r="K353" s="85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9"/>
      <c r="X353"/>
      <c r="Y353"/>
      <c r="AA353" s="173"/>
    </row>
    <row r="354" spans="1:27" x14ac:dyDescent="0.25">
      <c r="A354" s="91"/>
      <c r="B354" s="91"/>
      <c r="C354" s="91"/>
      <c r="D354" s="122"/>
      <c r="F354" s="120"/>
      <c r="G354" s="85"/>
      <c r="H354" s="85"/>
      <c r="I354" s="85"/>
      <c r="K354" s="85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9"/>
      <c r="X354"/>
      <c r="Y354"/>
      <c r="AA354" s="173"/>
    </row>
    <row r="355" spans="1:27" x14ac:dyDescent="0.25">
      <c r="A355" s="91"/>
      <c r="B355" s="91"/>
      <c r="C355" s="91"/>
      <c r="D355" s="122"/>
      <c r="F355" s="120"/>
      <c r="G355" s="85"/>
      <c r="H355" s="85"/>
      <c r="I355" s="85"/>
      <c r="K355" s="85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9"/>
      <c r="X355"/>
      <c r="Y355"/>
      <c r="AA355" s="173"/>
    </row>
    <row r="356" spans="1:27" x14ac:dyDescent="0.25">
      <c r="A356" s="91"/>
      <c r="B356" s="91"/>
      <c r="C356" s="91"/>
      <c r="D356" s="122"/>
      <c r="F356" s="120"/>
      <c r="G356" s="85"/>
      <c r="H356" s="85"/>
      <c r="I356" s="85"/>
      <c r="K356" s="85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9"/>
      <c r="X356"/>
      <c r="Y356"/>
      <c r="AA356" s="173"/>
    </row>
    <row r="357" spans="1:27" x14ac:dyDescent="0.25">
      <c r="A357" s="91"/>
      <c r="B357" s="91"/>
      <c r="C357" s="91"/>
      <c r="D357" s="122"/>
      <c r="F357" s="120"/>
      <c r="G357" s="85"/>
      <c r="H357" s="85"/>
      <c r="I357" s="85"/>
      <c r="K357" s="85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9"/>
      <c r="X357"/>
      <c r="Y357"/>
      <c r="AA357" s="173"/>
    </row>
    <row r="358" spans="1:27" x14ac:dyDescent="0.25">
      <c r="A358" s="91"/>
      <c r="B358" s="91"/>
      <c r="C358" s="91"/>
      <c r="D358" s="122"/>
      <c r="F358" s="120"/>
      <c r="G358" s="85"/>
      <c r="H358" s="85"/>
      <c r="I358" s="85"/>
      <c r="K358" s="85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9"/>
      <c r="X358"/>
      <c r="Y358"/>
      <c r="AA358" s="173"/>
    </row>
    <row r="359" spans="1:27" x14ac:dyDescent="0.25">
      <c r="A359" s="91"/>
      <c r="B359" s="91"/>
      <c r="C359" s="91"/>
      <c r="D359" s="122"/>
      <c r="F359" s="120"/>
      <c r="G359" s="85"/>
      <c r="H359" s="85"/>
      <c r="I359" s="85"/>
      <c r="K359" s="85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9"/>
      <c r="X359"/>
      <c r="Y359"/>
      <c r="AA359" s="173"/>
    </row>
    <row r="360" spans="1:27" x14ac:dyDescent="0.25">
      <c r="A360" s="91"/>
      <c r="B360" s="91"/>
      <c r="C360" s="91"/>
      <c r="D360" s="122"/>
      <c r="F360" s="120"/>
      <c r="G360" s="85"/>
      <c r="H360" s="85"/>
      <c r="I360" s="85"/>
      <c r="K360" s="85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9"/>
      <c r="X360"/>
      <c r="Y360"/>
      <c r="AA360" s="173"/>
    </row>
    <row r="361" spans="1:27" x14ac:dyDescent="0.25">
      <c r="A361" s="91"/>
      <c r="B361" s="91"/>
      <c r="C361" s="91"/>
      <c r="D361" s="122"/>
      <c r="F361" s="120"/>
      <c r="G361" s="85"/>
      <c r="H361" s="85"/>
      <c r="I361" s="85"/>
      <c r="K361" s="85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9"/>
      <c r="X361"/>
      <c r="Y361"/>
      <c r="AA361" s="173"/>
    </row>
    <row r="362" spans="1:27" x14ac:dyDescent="0.25">
      <c r="A362" s="91"/>
      <c r="B362" s="91"/>
      <c r="C362" s="91"/>
      <c r="D362" s="122"/>
      <c r="F362" s="120"/>
      <c r="G362" s="91"/>
      <c r="H362" s="85"/>
      <c r="I362" s="85"/>
      <c r="K362" s="85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9"/>
      <c r="X362"/>
      <c r="Y362"/>
      <c r="AA362" s="173"/>
    </row>
    <row r="363" spans="1:27" x14ac:dyDescent="0.25">
      <c r="A363" s="91"/>
      <c r="B363" s="91"/>
      <c r="C363" s="91"/>
      <c r="D363" s="122"/>
      <c r="F363" s="120"/>
      <c r="G363" s="85"/>
      <c r="H363" s="85"/>
      <c r="I363" s="85"/>
      <c r="K363" s="85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9"/>
      <c r="X363"/>
      <c r="Y363"/>
      <c r="AA363" s="173"/>
    </row>
    <row r="364" spans="1:27" x14ac:dyDescent="0.25">
      <c r="A364" s="91"/>
      <c r="B364" s="91"/>
      <c r="C364" s="91"/>
      <c r="D364" s="122"/>
      <c r="F364" s="120"/>
      <c r="G364" s="85"/>
      <c r="H364" s="85"/>
      <c r="I364" s="85"/>
      <c r="K364" s="85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9"/>
      <c r="X364"/>
      <c r="Y364"/>
      <c r="AA364" s="173"/>
    </row>
    <row r="365" spans="1:27" x14ac:dyDescent="0.25">
      <c r="A365" s="88"/>
      <c r="B365" s="91"/>
      <c r="C365" s="91"/>
      <c r="D365" s="122"/>
      <c r="F365" s="120"/>
      <c r="G365" s="85"/>
      <c r="H365" s="85"/>
      <c r="I365" s="85"/>
      <c r="K365" s="85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9"/>
      <c r="X365"/>
      <c r="Y365"/>
      <c r="AA365" s="173"/>
    </row>
    <row r="366" spans="1:27" x14ac:dyDescent="0.25">
      <c r="A366" s="91"/>
      <c r="B366" s="91"/>
      <c r="C366" s="91"/>
      <c r="D366" s="122"/>
      <c r="F366" s="120"/>
      <c r="G366" s="85"/>
      <c r="H366" s="85"/>
      <c r="I366" s="85"/>
      <c r="K366" s="85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9"/>
      <c r="X366"/>
      <c r="Y366"/>
      <c r="AA366" s="173"/>
    </row>
    <row r="367" spans="1:27" x14ac:dyDescent="0.25">
      <c r="A367" s="91"/>
      <c r="B367" s="91"/>
      <c r="C367" s="91"/>
      <c r="D367" s="122"/>
      <c r="F367" s="120"/>
      <c r="G367" s="85"/>
      <c r="H367" s="85"/>
      <c r="I367" s="85"/>
      <c r="K367" s="85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9"/>
      <c r="X367"/>
      <c r="Y367"/>
      <c r="AA367" s="173"/>
    </row>
    <row r="368" spans="1:27" x14ac:dyDescent="0.25">
      <c r="A368" s="91"/>
      <c r="B368" s="91"/>
      <c r="C368" s="91"/>
      <c r="D368" s="122"/>
      <c r="F368" s="120"/>
      <c r="G368" s="85"/>
      <c r="H368" s="85"/>
      <c r="I368" s="85"/>
      <c r="K368" s="85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9"/>
      <c r="X368"/>
      <c r="Y368"/>
      <c r="AA368" s="173"/>
    </row>
    <row r="369" spans="1:27" x14ac:dyDescent="0.25">
      <c r="A369" s="91"/>
      <c r="B369" s="91"/>
      <c r="C369" s="91"/>
      <c r="D369" s="122"/>
      <c r="F369" s="120"/>
      <c r="G369" s="85"/>
      <c r="H369" s="85"/>
      <c r="I369" s="85"/>
      <c r="K369" s="85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9"/>
      <c r="X369"/>
      <c r="Y369"/>
      <c r="AA369" s="173"/>
    </row>
    <row r="370" spans="1:27" x14ac:dyDescent="0.25">
      <c r="A370" s="91"/>
      <c r="B370" s="91"/>
      <c r="C370" s="91"/>
      <c r="D370" s="122"/>
      <c r="F370" s="120"/>
      <c r="G370" s="85"/>
      <c r="H370" s="85"/>
      <c r="I370" s="85"/>
      <c r="K370" s="85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9"/>
      <c r="X370"/>
      <c r="Y370"/>
      <c r="AA370" s="173"/>
    </row>
    <row r="371" spans="1:27" x14ac:dyDescent="0.25">
      <c r="A371" s="91"/>
      <c r="B371" s="91"/>
      <c r="C371" s="91"/>
      <c r="D371" s="122"/>
      <c r="F371" s="120"/>
      <c r="G371" s="85"/>
      <c r="H371" s="85"/>
      <c r="I371" s="85"/>
      <c r="K371" s="85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9"/>
      <c r="X371"/>
      <c r="Y371"/>
      <c r="AA371" s="173"/>
    </row>
    <row r="372" spans="1:27" x14ac:dyDescent="0.25">
      <c r="A372" s="91"/>
      <c r="B372" s="91"/>
      <c r="C372" s="91"/>
      <c r="D372" s="122"/>
      <c r="F372" s="120"/>
      <c r="G372" s="85"/>
      <c r="H372" s="85"/>
      <c r="I372" s="85"/>
      <c r="K372" s="85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9"/>
      <c r="X372"/>
      <c r="Y372"/>
      <c r="AA372" s="173"/>
    </row>
    <row r="373" spans="1:27" x14ac:dyDescent="0.25">
      <c r="A373" s="91"/>
      <c r="B373" s="91"/>
      <c r="C373" s="91"/>
      <c r="D373" s="122"/>
      <c r="F373" s="120"/>
      <c r="G373" s="85"/>
      <c r="H373" s="85"/>
      <c r="I373" s="85"/>
      <c r="K373" s="85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9"/>
      <c r="X373"/>
      <c r="Y373"/>
      <c r="AA373" s="173"/>
    </row>
    <row r="374" spans="1:27" x14ac:dyDescent="0.25">
      <c r="A374" s="91"/>
      <c r="B374" s="91"/>
      <c r="C374" s="91"/>
      <c r="D374" s="122"/>
      <c r="F374" s="120"/>
      <c r="G374" s="85"/>
      <c r="H374" s="85"/>
      <c r="I374" s="85"/>
      <c r="K374" s="85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9"/>
      <c r="X374"/>
      <c r="Y374"/>
      <c r="AA374" s="173"/>
    </row>
    <row r="375" spans="1:27" x14ac:dyDescent="0.25">
      <c r="A375" s="91"/>
      <c r="B375" s="91"/>
      <c r="C375" s="91"/>
      <c r="D375" s="122"/>
      <c r="F375" s="120"/>
      <c r="G375" s="85"/>
      <c r="H375" s="85"/>
      <c r="I375" s="85"/>
      <c r="K375" s="85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9"/>
      <c r="X375"/>
      <c r="Y375"/>
      <c r="AA375" s="173"/>
    </row>
    <row r="376" spans="1:27" x14ac:dyDescent="0.25">
      <c r="A376" s="91"/>
      <c r="B376" s="91"/>
      <c r="C376" s="91"/>
      <c r="D376" s="122"/>
      <c r="F376" s="120"/>
      <c r="G376" s="85"/>
      <c r="H376" s="85"/>
      <c r="I376" s="85"/>
      <c r="K376" s="85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9"/>
      <c r="X376"/>
      <c r="Y376"/>
      <c r="AA376" s="173"/>
    </row>
    <row r="377" spans="1:27" x14ac:dyDescent="0.25">
      <c r="A377" s="91"/>
      <c r="B377" s="91"/>
      <c r="C377" s="91"/>
      <c r="D377" s="122"/>
      <c r="F377" s="120"/>
      <c r="G377" s="85"/>
      <c r="H377" s="85"/>
      <c r="I377" s="85"/>
      <c r="K377" s="85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9"/>
      <c r="X377"/>
      <c r="Y377"/>
      <c r="AA377" s="173"/>
    </row>
    <row r="378" spans="1:27" x14ac:dyDescent="0.25">
      <c r="A378" s="91"/>
      <c r="B378" s="91"/>
      <c r="C378" s="91"/>
      <c r="D378" s="122"/>
      <c r="F378" s="120"/>
      <c r="G378" s="85"/>
      <c r="H378" s="85"/>
      <c r="I378" s="85"/>
      <c r="K378" s="85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9"/>
      <c r="X378"/>
      <c r="Y378"/>
      <c r="AA378" s="173"/>
    </row>
    <row r="379" spans="1:27" x14ac:dyDescent="0.25">
      <c r="A379" s="91"/>
      <c r="B379" s="91"/>
      <c r="C379" s="91"/>
      <c r="D379" s="122"/>
      <c r="F379" s="120"/>
      <c r="G379" s="85"/>
      <c r="H379" s="85"/>
      <c r="I379" s="85"/>
      <c r="K379" s="85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9"/>
      <c r="X379"/>
      <c r="Y379"/>
      <c r="AA379" s="173"/>
    </row>
    <row r="380" spans="1:27" x14ac:dyDescent="0.25">
      <c r="A380" s="8"/>
      <c r="B380" s="91"/>
      <c r="C380" s="91"/>
      <c r="D380" s="122"/>
      <c r="F380" s="120"/>
      <c r="G380" s="85"/>
      <c r="H380" s="85"/>
      <c r="I380" s="85"/>
      <c r="K380" s="85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9"/>
      <c r="X380"/>
      <c r="Y380"/>
      <c r="AA380" s="173"/>
    </row>
    <row r="381" spans="1:27" x14ac:dyDescent="0.25">
      <c r="A381" s="8"/>
      <c r="B381" s="91"/>
      <c r="C381" s="91"/>
      <c r="D381" s="119"/>
      <c r="F381" s="120"/>
      <c r="G381" s="4"/>
      <c r="H381" s="4"/>
      <c r="I381" s="4"/>
      <c r="K381" s="4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9"/>
      <c r="X381"/>
      <c r="Y381"/>
      <c r="AA381" s="173"/>
    </row>
    <row r="382" spans="1:27" x14ac:dyDescent="0.25">
      <c r="A382" s="8"/>
      <c r="B382" s="91"/>
      <c r="C382" s="91"/>
      <c r="D382" s="119"/>
      <c r="F382" s="120"/>
      <c r="G382" s="4"/>
      <c r="H382" s="4"/>
      <c r="I382" s="4"/>
      <c r="K382" s="4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9"/>
      <c r="X382"/>
      <c r="Y382"/>
      <c r="AA382" s="173"/>
    </row>
    <row r="383" spans="1:27" x14ac:dyDescent="0.25">
      <c r="A383" s="91"/>
      <c r="B383" s="91"/>
      <c r="C383" s="91"/>
      <c r="D383" s="119"/>
      <c r="F383" s="120"/>
      <c r="G383" s="4"/>
      <c r="H383" s="4"/>
      <c r="I383" s="4"/>
      <c r="K383" s="4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9"/>
      <c r="X383"/>
      <c r="Y383"/>
      <c r="AA383" s="173"/>
    </row>
    <row r="384" spans="1:27" x14ac:dyDescent="0.25">
      <c r="A384" s="91"/>
      <c r="B384" s="91"/>
      <c r="C384" s="91"/>
      <c r="D384" s="119"/>
      <c r="F384" s="120"/>
      <c r="G384" s="4"/>
      <c r="H384" s="4"/>
      <c r="I384" s="4"/>
      <c r="K384" s="4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9"/>
      <c r="X384"/>
      <c r="Y384"/>
      <c r="AA384" s="173"/>
    </row>
    <row r="385" spans="1:27" x14ac:dyDescent="0.25">
      <c r="A385" s="91"/>
      <c r="B385" s="91"/>
      <c r="C385" s="91"/>
      <c r="D385" s="119"/>
      <c r="F385" s="120"/>
      <c r="G385" s="4"/>
      <c r="H385" s="4"/>
      <c r="I385" s="4"/>
      <c r="K385" s="4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9"/>
      <c r="X385"/>
      <c r="Y385"/>
      <c r="AA385" s="173"/>
    </row>
    <row r="386" spans="1:27" x14ac:dyDescent="0.25">
      <c r="A386" s="91"/>
      <c r="B386" s="88"/>
      <c r="C386" s="91"/>
      <c r="D386" s="119"/>
      <c r="F386" s="120"/>
      <c r="G386" s="4"/>
      <c r="H386" s="4"/>
      <c r="I386" s="4"/>
      <c r="K386" s="4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9"/>
      <c r="X386"/>
      <c r="Y386"/>
      <c r="AA386" s="173"/>
    </row>
    <row r="387" spans="1:27" x14ac:dyDescent="0.25">
      <c r="A387" s="91"/>
      <c r="B387" s="91"/>
      <c r="C387" s="91"/>
      <c r="D387" s="119"/>
      <c r="F387" s="120"/>
      <c r="G387" s="4"/>
      <c r="H387" s="4"/>
      <c r="I387" s="4"/>
      <c r="K387" s="4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9"/>
      <c r="X387"/>
      <c r="Y387"/>
      <c r="AA387" s="173"/>
    </row>
    <row r="388" spans="1:27" x14ac:dyDescent="0.25">
      <c r="A388" s="91"/>
      <c r="B388" s="91"/>
      <c r="C388" s="91"/>
      <c r="D388" s="119"/>
      <c r="F388" s="120"/>
      <c r="G388" s="4"/>
      <c r="H388" s="4"/>
      <c r="I388" s="4"/>
      <c r="K388" s="4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9"/>
      <c r="X388"/>
      <c r="Y388"/>
      <c r="AA388" s="173"/>
    </row>
    <row r="389" spans="1:27" x14ac:dyDescent="0.25">
      <c r="A389" s="91"/>
      <c r="B389" s="91"/>
      <c r="C389" s="91"/>
      <c r="D389" s="122"/>
      <c r="F389" s="120"/>
      <c r="G389" s="85"/>
      <c r="H389" s="85"/>
      <c r="I389" s="85"/>
      <c r="K389" s="85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9"/>
      <c r="X389"/>
      <c r="Y389"/>
      <c r="AA389" s="173"/>
    </row>
    <row r="390" spans="1:27" x14ac:dyDescent="0.25">
      <c r="A390" s="91"/>
      <c r="B390" s="91"/>
      <c r="C390" s="91"/>
      <c r="D390" s="119"/>
      <c r="F390" s="120"/>
      <c r="G390" s="4"/>
      <c r="H390" s="4"/>
      <c r="I390" s="4"/>
      <c r="K390" s="4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9"/>
      <c r="X390"/>
      <c r="Y390"/>
      <c r="AA390" s="173"/>
    </row>
    <row r="391" spans="1:27" x14ac:dyDescent="0.25">
      <c r="A391" s="91"/>
      <c r="B391" s="91"/>
      <c r="C391" s="91"/>
      <c r="D391" s="119"/>
      <c r="F391" s="120"/>
      <c r="G391" s="104"/>
      <c r="H391" s="4"/>
      <c r="I391" s="4"/>
      <c r="K391" s="4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9"/>
      <c r="X391"/>
      <c r="Y391"/>
      <c r="AA391" s="173"/>
    </row>
    <row r="392" spans="1:27" x14ac:dyDescent="0.25">
      <c r="A392" s="91"/>
      <c r="B392" s="91"/>
      <c r="C392" s="91"/>
      <c r="D392" s="119"/>
      <c r="F392" s="120"/>
      <c r="G392" s="104"/>
      <c r="H392" s="4"/>
      <c r="I392" s="4"/>
      <c r="K392" s="4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9"/>
      <c r="X392"/>
      <c r="Y392"/>
      <c r="AA392" s="173"/>
    </row>
    <row r="393" spans="1:27" x14ac:dyDescent="0.25">
      <c r="A393" s="91"/>
      <c r="B393" s="91"/>
      <c r="C393" s="91"/>
      <c r="D393" s="119"/>
      <c r="F393" s="120"/>
      <c r="G393" s="104"/>
      <c r="H393" s="4"/>
      <c r="I393" s="4"/>
      <c r="K393" s="4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9"/>
      <c r="X393"/>
      <c r="Y393"/>
      <c r="AA393" s="173"/>
    </row>
    <row r="394" spans="1:27" x14ac:dyDescent="0.25">
      <c r="A394" s="91"/>
      <c r="B394" s="91"/>
      <c r="C394" s="91"/>
      <c r="D394" s="119"/>
      <c r="F394" s="120"/>
      <c r="G394" s="104"/>
      <c r="H394" s="4"/>
      <c r="I394" s="4"/>
      <c r="K394" s="4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9"/>
      <c r="X394"/>
      <c r="Y394"/>
      <c r="AA394" s="173"/>
    </row>
    <row r="395" spans="1:27" x14ac:dyDescent="0.25">
      <c r="A395" s="91"/>
      <c r="B395" s="91"/>
      <c r="C395" s="91"/>
      <c r="D395" s="119"/>
      <c r="F395" s="120"/>
      <c r="G395" s="104"/>
      <c r="H395" s="4"/>
      <c r="I395" s="4"/>
      <c r="K395" s="4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9"/>
      <c r="X395"/>
      <c r="Y395"/>
      <c r="AA395" s="173"/>
    </row>
    <row r="396" spans="1:27" x14ac:dyDescent="0.25">
      <c r="A396" s="91"/>
      <c r="B396" s="91"/>
      <c r="C396" s="91"/>
      <c r="D396" s="119"/>
      <c r="F396" s="120"/>
      <c r="G396" s="104"/>
      <c r="H396" s="4"/>
      <c r="I396" s="4"/>
      <c r="K396" s="4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9"/>
      <c r="X396"/>
      <c r="Y396"/>
      <c r="AA396" s="173"/>
    </row>
    <row r="397" spans="1:27" x14ac:dyDescent="0.25">
      <c r="A397" s="91"/>
      <c r="B397" s="91"/>
      <c r="C397" s="91"/>
      <c r="D397" s="119"/>
      <c r="F397" s="120"/>
      <c r="G397" s="104"/>
      <c r="H397" s="4"/>
      <c r="I397" s="4"/>
      <c r="K397" s="4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9"/>
      <c r="X397"/>
      <c r="Y397"/>
      <c r="AA397" s="173"/>
    </row>
    <row r="398" spans="1:27" x14ac:dyDescent="0.25">
      <c r="A398" s="91"/>
      <c r="B398" s="91"/>
      <c r="C398" s="91"/>
      <c r="D398" s="119"/>
      <c r="F398" s="120"/>
      <c r="G398" s="104"/>
      <c r="H398" s="4"/>
      <c r="I398" s="4"/>
      <c r="K398" s="4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9"/>
      <c r="X398"/>
      <c r="Y398"/>
      <c r="AA398" s="173"/>
    </row>
    <row r="399" spans="1:27" x14ac:dyDescent="0.25">
      <c r="A399" s="91"/>
      <c r="B399" s="91"/>
      <c r="C399" s="91"/>
      <c r="D399" s="119"/>
      <c r="F399" s="120"/>
      <c r="G399" s="104"/>
      <c r="H399" s="4"/>
      <c r="I399" s="4"/>
      <c r="K399" s="4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10"/>
      <c r="W399" s="109"/>
      <c r="X399"/>
      <c r="Y399"/>
      <c r="AA399" s="173"/>
    </row>
    <row r="400" spans="1:27" x14ac:dyDescent="0.25">
      <c r="A400" s="88"/>
      <c r="B400" s="88"/>
      <c r="C400" s="91"/>
      <c r="D400" s="122"/>
      <c r="F400" s="120"/>
      <c r="G400" s="85"/>
      <c r="H400" s="85"/>
      <c r="I400" s="85"/>
      <c r="K400" s="85"/>
      <c r="L400" s="107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9"/>
      <c r="X400"/>
      <c r="Y400"/>
      <c r="AA400" s="173"/>
    </row>
    <row r="401" spans="1:27" x14ac:dyDescent="0.25">
      <c r="A401" s="91"/>
      <c r="B401" s="91"/>
      <c r="C401" s="91"/>
      <c r="D401" s="122"/>
      <c r="F401" s="120"/>
      <c r="G401" s="91"/>
      <c r="H401" s="85"/>
      <c r="I401" s="85"/>
      <c r="K401" s="85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9"/>
      <c r="X401"/>
      <c r="Y401"/>
      <c r="AA401" s="173"/>
    </row>
    <row r="402" spans="1:27" x14ac:dyDescent="0.25">
      <c r="A402" s="91"/>
      <c r="B402" s="91"/>
      <c r="C402" s="91"/>
      <c r="D402" s="119"/>
      <c r="F402" s="120"/>
      <c r="G402" s="104"/>
      <c r="H402" s="4"/>
      <c r="I402" s="4"/>
      <c r="K402" s="4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9"/>
      <c r="X402"/>
      <c r="Y402"/>
      <c r="AA402" s="173"/>
    </row>
    <row r="403" spans="1:27" x14ac:dyDescent="0.25">
      <c r="A403" s="91"/>
      <c r="B403" s="91"/>
      <c r="C403" s="91"/>
      <c r="D403" s="119"/>
      <c r="F403" s="120"/>
      <c r="G403" s="104"/>
      <c r="H403" s="4"/>
      <c r="I403" s="4"/>
      <c r="K403" s="4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9"/>
      <c r="X403"/>
      <c r="Y403"/>
      <c r="AA403" s="173"/>
    </row>
    <row r="404" spans="1:27" x14ac:dyDescent="0.25">
      <c r="A404" s="91"/>
      <c r="B404" s="91"/>
      <c r="C404" s="91"/>
      <c r="D404" s="119"/>
      <c r="F404" s="120"/>
      <c r="G404" s="104"/>
      <c r="H404" s="4"/>
      <c r="I404" s="4"/>
      <c r="K404" s="4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9"/>
      <c r="X404"/>
      <c r="Y404"/>
      <c r="AA404" s="173"/>
    </row>
    <row r="405" spans="1:27" x14ac:dyDescent="0.25">
      <c r="A405" s="91"/>
      <c r="B405" s="91"/>
      <c r="C405" s="91"/>
      <c r="D405" s="119"/>
      <c r="F405" s="120"/>
      <c r="G405" s="104"/>
      <c r="H405" s="4"/>
      <c r="I405" s="4"/>
      <c r="K405" s="4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9"/>
      <c r="X405"/>
      <c r="Y405"/>
      <c r="AA405" s="173"/>
    </row>
    <row r="406" spans="1:27" x14ac:dyDescent="0.25">
      <c r="A406" s="91"/>
      <c r="B406" s="91"/>
      <c r="C406" s="91"/>
      <c r="D406" s="119"/>
      <c r="F406" s="120"/>
      <c r="G406" s="104"/>
      <c r="H406" s="4"/>
      <c r="I406" s="4"/>
      <c r="K406" s="4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9"/>
      <c r="X406"/>
      <c r="Y406"/>
      <c r="AA406" s="173"/>
    </row>
    <row r="407" spans="1:27" x14ac:dyDescent="0.25">
      <c r="A407" s="91"/>
      <c r="B407" s="91"/>
      <c r="C407" s="91"/>
      <c r="D407" s="119"/>
      <c r="F407" s="120"/>
      <c r="G407" s="104"/>
      <c r="H407" s="4"/>
      <c r="I407" s="4"/>
      <c r="K407" s="4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9"/>
      <c r="X407"/>
      <c r="Y407"/>
      <c r="AA407" s="173"/>
    </row>
    <row r="408" spans="1:27" x14ac:dyDescent="0.25">
      <c r="A408" s="91"/>
      <c r="B408" s="91"/>
      <c r="C408" s="91"/>
      <c r="D408" s="119"/>
      <c r="F408" s="120"/>
      <c r="G408" s="104"/>
      <c r="H408" s="4"/>
      <c r="I408" s="4"/>
      <c r="K408" s="4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9"/>
      <c r="X408"/>
      <c r="Y408"/>
      <c r="AA408" s="173"/>
    </row>
    <row r="409" spans="1:27" x14ac:dyDescent="0.25">
      <c r="A409" s="91"/>
      <c r="B409" s="91"/>
      <c r="C409" s="91"/>
      <c r="D409" s="119"/>
      <c r="F409" s="120"/>
      <c r="G409" s="104"/>
      <c r="H409" s="4"/>
      <c r="I409" s="4"/>
      <c r="K409" s="4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9"/>
      <c r="X409"/>
      <c r="Y409"/>
      <c r="AA409" s="173"/>
    </row>
    <row r="410" spans="1:27" x14ac:dyDescent="0.25">
      <c r="A410" s="91"/>
      <c r="B410" s="91"/>
      <c r="C410" s="91"/>
      <c r="D410" s="119"/>
      <c r="F410" s="120"/>
      <c r="G410" s="104"/>
      <c r="H410" s="4"/>
      <c r="I410" s="4"/>
      <c r="K410" s="4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9"/>
      <c r="X410"/>
      <c r="Y410"/>
      <c r="AA410" s="173"/>
    </row>
    <row r="411" spans="1:27" x14ac:dyDescent="0.25">
      <c r="A411" s="91"/>
      <c r="B411" s="91"/>
      <c r="C411" s="91"/>
      <c r="D411" s="119"/>
      <c r="F411" s="120"/>
      <c r="G411" s="104"/>
      <c r="H411" s="4"/>
      <c r="I411" s="4"/>
      <c r="K411" s="4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9"/>
      <c r="X411"/>
      <c r="Y411"/>
      <c r="AA411" s="173"/>
    </row>
    <row r="412" spans="1:27" x14ac:dyDescent="0.25">
      <c r="A412" s="91"/>
      <c r="B412" s="91"/>
      <c r="C412" s="91"/>
      <c r="D412" s="119"/>
      <c r="F412" s="120"/>
      <c r="G412" s="104"/>
      <c r="H412" s="4"/>
      <c r="I412" s="4"/>
      <c r="K412" s="4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9"/>
      <c r="X412"/>
      <c r="Y412"/>
      <c r="AA412" s="173"/>
    </row>
    <row r="413" spans="1:27" x14ac:dyDescent="0.25">
      <c r="A413" s="91"/>
      <c r="B413" s="91"/>
      <c r="C413" s="91"/>
      <c r="D413" s="119"/>
      <c r="F413" s="120"/>
      <c r="G413" s="104"/>
      <c r="H413" s="4"/>
      <c r="I413" s="4"/>
      <c r="K413" s="4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9"/>
      <c r="X413"/>
      <c r="Y413"/>
      <c r="AA413" s="173"/>
    </row>
    <row r="414" spans="1:27" x14ac:dyDescent="0.25">
      <c r="A414" s="91"/>
      <c r="B414" s="91"/>
      <c r="C414" s="91"/>
      <c r="D414" s="119"/>
      <c r="F414" s="120"/>
      <c r="G414" s="104"/>
      <c r="H414" s="4"/>
      <c r="I414" s="4"/>
      <c r="K414" s="4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9"/>
      <c r="X414"/>
      <c r="Y414"/>
      <c r="AA414" s="173"/>
    </row>
    <row r="415" spans="1:27" x14ac:dyDescent="0.25">
      <c r="A415" s="91"/>
      <c r="B415" s="88"/>
      <c r="C415" s="91"/>
      <c r="D415" s="119"/>
      <c r="F415" s="120"/>
      <c r="G415" s="104"/>
      <c r="H415" s="4"/>
      <c r="I415" s="4"/>
      <c r="K415" s="4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9"/>
      <c r="X415"/>
      <c r="Y415"/>
      <c r="AA415" s="173"/>
    </row>
    <row r="416" spans="1:27" x14ac:dyDescent="0.25">
      <c r="A416" s="91"/>
      <c r="B416" s="91"/>
      <c r="C416" s="91"/>
      <c r="D416" s="119"/>
      <c r="F416" s="120"/>
      <c r="G416" s="104"/>
      <c r="H416" s="4"/>
      <c r="I416" s="4"/>
      <c r="K416" s="4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9"/>
      <c r="X416"/>
      <c r="Y416"/>
      <c r="AA416" s="173"/>
    </row>
    <row r="417" spans="1:27" x14ac:dyDescent="0.25">
      <c r="A417" s="91"/>
      <c r="B417" s="91"/>
      <c r="C417" s="91"/>
      <c r="D417" s="119"/>
      <c r="F417" s="120"/>
      <c r="G417" s="104"/>
      <c r="H417" s="4"/>
      <c r="I417" s="4"/>
      <c r="K417" s="4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9"/>
      <c r="X417"/>
      <c r="Y417"/>
      <c r="AA417" s="173"/>
    </row>
    <row r="418" spans="1:27" x14ac:dyDescent="0.25">
      <c r="A418" s="91"/>
      <c r="B418" s="91"/>
      <c r="C418" s="91"/>
      <c r="D418" s="119"/>
      <c r="F418" s="120"/>
      <c r="G418" s="104"/>
      <c r="H418" s="4"/>
      <c r="I418" s="4"/>
      <c r="K418" s="4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9"/>
      <c r="X418"/>
      <c r="Y418"/>
      <c r="AA418" s="173"/>
    </row>
    <row r="419" spans="1:27" x14ac:dyDescent="0.25">
      <c r="A419" s="91"/>
      <c r="B419" s="91"/>
      <c r="C419" s="91"/>
      <c r="D419" s="119"/>
      <c r="F419" s="120"/>
      <c r="G419" s="104"/>
      <c r="H419" s="4"/>
      <c r="I419" s="4"/>
      <c r="K419" s="4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9"/>
      <c r="X419"/>
      <c r="Y419"/>
      <c r="AA419" s="173"/>
    </row>
    <row r="420" spans="1:27" x14ac:dyDescent="0.25">
      <c r="A420" s="91"/>
      <c r="B420" s="91"/>
      <c r="C420" s="91"/>
      <c r="D420" s="119"/>
      <c r="F420" s="120"/>
      <c r="G420" s="104"/>
      <c r="H420" s="4"/>
      <c r="I420" s="4"/>
      <c r="K420" s="4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9"/>
      <c r="X420"/>
      <c r="Y420"/>
      <c r="AA420" s="173"/>
    </row>
    <row r="421" spans="1:27" x14ac:dyDescent="0.25">
      <c r="A421" s="91"/>
      <c r="B421" s="91"/>
      <c r="C421" s="91"/>
      <c r="D421" s="119"/>
      <c r="F421" s="120"/>
      <c r="G421" s="104"/>
      <c r="H421" s="4"/>
      <c r="I421" s="4"/>
      <c r="K421" s="4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9"/>
      <c r="X421"/>
      <c r="Y421"/>
      <c r="AA421" s="173"/>
    </row>
    <row r="422" spans="1:27" x14ac:dyDescent="0.25">
      <c r="A422" s="91"/>
      <c r="B422" s="91"/>
      <c r="C422" s="91"/>
      <c r="D422" s="119"/>
      <c r="F422" s="120"/>
      <c r="G422" s="104"/>
      <c r="H422" s="4"/>
      <c r="I422" s="4"/>
      <c r="K422" s="4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9"/>
      <c r="X422"/>
      <c r="Y422"/>
      <c r="AA422" s="173"/>
    </row>
    <row r="423" spans="1:27" x14ac:dyDescent="0.25">
      <c r="A423" s="91"/>
      <c r="B423" s="91"/>
      <c r="C423" s="91"/>
      <c r="D423" s="119"/>
      <c r="F423" s="120"/>
      <c r="G423" s="104"/>
      <c r="H423" s="4"/>
      <c r="I423" s="4"/>
      <c r="K423" s="4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9"/>
      <c r="X423"/>
      <c r="Y423"/>
      <c r="AA423" s="173"/>
    </row>
    <row r="424" spans="1:27" x14ac:dyDescent="0.25">
      <c r="A424" s="91"/>
      <c r="B424" s="91"/>
      <c r="C424" s="91"/>
      <c r="D424" s="119"/>
      <c r="F424" s="120"/>
      <c r="G424" s="104"/>
      <c r="H424" s="4"/>
      <c r="I424" s="4"/>
      <c r="K424" s="4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9"/>
      <c r="X424"/>
      <c r="Y424"/>
      <c r="AA424" s="173"/>
    </row>
    <row r="425" spans="1:27" x14ac:dyDescent="0.25">
      <c r="A425" s="91"/>
      <c r="B425" s="91"/>
      <c r="C425" s="91"/>
      <c r="D425" s="119"/>
      <c r="F425" s="120"/>
      <c r="G425" s="4"/>
      <c r="H425" s="4"/>
      <c r="I425" s="4"/>
      <c r="K425" s="4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11"/>
      <c r="X425"/>
      <c r="Y425"/>
      <c r="AA425" s="173"/>
    </row>
    <row r="426" spans="1:27" x14ac:dyDescent="0.25">
      <c r="A426" s="91"/>
      <c r="B426" s="91"/>
      <c r="C426" s="91"/>
      <c r="D426" s="119"/>
      <c r="F426" s="120"/>
      <c r="G426" s="4"/>
      <c r="H426" s="4"/>
      <c r="I426" s="4"/>
      <c r="K426" s="4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11"/>
      <c r="X426"/>
      <c r="Y426"/>
      <c r="AA426" s="173"/>
    </row>
    <row r="427" spans="1:27" x14ac:dyDescent="0.25">
      <c r="A427" s="91"/>
      <c r="B427" s="91"/>
      <c r="C427" s="91"/>
      <c r="D427" s="119"/>
      <c r="F427" s="120"/>
      <c r="G427" s="4"/>
      <c r="H427" s="4"/>
      <c r="I427" s="4"/>
      <c r="K427" s="4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11"/>
      <c r="X427"/>
      <c r="Y427"/>
      <c r="AA427" s="173"/>
    </row>
    <row r="428" spans="1:27" x14ac:dyDescent="0.25">
      <c r="A428" s="91"/>
      <c r="B428" s="91"/>
      <c r="C428" s="91"/>
      <c r="D428" s="119"/>
      <c r="F428" s="120"/>
      <c r="G428" s="4"/>
      <c r="H428" s="4"/>
      <c r="I428" s="4"/>
      <c r="K428" s="4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11"/>
      <c r="X428"/>
      <c r="Y428"/>
      <c r="AA428" s="173"/>
    </row>
    <row r="429" spans="1:27" x14ac:dyDescent="0.25">
      <c r="A429" s="91"/>
      <c r="B429" s="88"/>
      <c r="C429" s="91"/>
      <c r="D429" s="119"/>
      <c r="F429" s="120"/>
      <c r="G429" s="4"/>
      <c r="H429" s="4"/>
      <c r="I429" s="4"/>
      <c r="K429" s="4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11"/>
      <c r="X429"/>
      <c r="Y429"/>
      <c r="AA429" s="173"/>
    </row>
    <row r="430" spans="1:27" x14ac:dyDescent="0.25">
      <c r="A430" s="91"/>
      <c r="B430" s="91"/>
      <c r="C430" s="91"/>
      <c r="D430" s="119"/>
      <c r="F430" s="120"/>
      <c r="G430" s="4"/>
      <c r="H430" s="4"/>
      <c r="I430" s="4"/>
      <c r="K430" s="4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11"/>
      <c r="X430"/>
      <c r="Y430"/>
      <c r="AA430" s="173"/>
    </row>
    <row r="431" spans="1:27" x14ac:dyDescent="0.25">
      <c r="A431" s="91"/>
      <c r="B431" s="91"/>
      <c r="C431" s="91"/>
      <c r="D431" s="119"/>
      <c r="F431" s="120"/>
      <c r="G431" s="4"/>
      <c r="H431" s="4"/>
      <c r="I431" s="4"/>
      <c r="K431" s="4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11"/>
      <c r="X431"/>
      <c r="Y431"/>
      <c r="AA431" s="173"/>
    </row>
    <row r="432" spans="1:27" x14ac:dyDescent="0.25">
      <c r="A432" s="91"/>
      <c r="B432" s="91"/>
      <c r="C432" s="91"/>
      <c r="D432" s="119"/>
      <c r="F432" s="120"/>
      <c r="G432" s="4"/>
      <c r="H432" s="4"/>
      <c r="I432" s="4"/>
      <c r="K432" s="4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11"/>
      <c r="X432"/>
      <c r="Y432"/>
      <c r="AA432" s="173"/>
    </row>
    <row r="433" spans="1:27" x14ac:dyDescent="0.25">
      <c r="A433" s="91"/>
      <c r="B433" s="91"/>
      <c r="C433" s="91"/>
      <c r="D433" s="119"/>
      <c r="F433" s="120"/>
      <c r="G433" s="4"/>
      <c r="H433" s="4"/>
      <c r="I433" s="4"/>
      <c r="K433" s="4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11"/>
      <c r="X433"/>
      <c r="Y433"/>
      <c r="AA433" s="173"/>
    </row>
    <row r="434" spans="1:27" x14ac:dyDescent="0.25">
      <c r="A434" s="91"/>
      <c r="B434" s="91"/>
      <c r="C434" s="91"/>
      <c r="D434" s="119"/>
      <c r="F434" s="120"/>
      <c r="G434" s="4"/>
      <c r="H434" s="4"/>
      <c r="I434" s="4"/>
      <c r="K434" s="4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11"/>
      <c r="X434"/>
      <c r="Y434"/>
      <c r="AA434" s="173"/>
    </row>
    <row r="435" spans="1:27" x14ac:dyDescent="0.25">
      <c r="A435" s="91"/>
      <c r="B435" s="91"/>
      <c r="C435" s="91"/>
      <c r="D435" s="119"/>
      <c r="F435" s="120"/>
      <c r="G435" s="4"/>
      <c r="H435" s="4"/>
      <c r="I435" s="4"/>
      <c r="K435" s="4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11"/>
      <c r="X435"/>
      <c r="Y435"/>
      <c r="AA435" s="173"/>
    </row>
    <row r="436" spans="1:27" x14ac:dyDescent="0.25">
      <c r="A436" s="91"/>
      <c r="B436" s="91"/>
      <c r="C436" s="91"/>
      <c r="D436" s="119"/>
      <c r="F436" s="120"/>
      <c r="G436" s="4"/>
      <c r="H436" s="4"/>
      <c r="I436" s="4"/>
      <c r="K436" s="4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11"/>
      <c r="X436"/>
      <c r="Y436"/>
      <c r="AA436" s="173"/>
    </row>
    <row r="437" spans="1:27" x14ac:dyDescent="0.25">
      <c r="A437" s="91"/>
      <c r="B437" s="91"/>
      <c r="C437" s="91"/>
      <c r="D437" s="119"/>
      <c r="F437" s="120"/>
      <c r="G437" s="4"/>
      <c r="H437" s="4"/>
      <c r="I437" s="4"/>
      <c r="K437" s="4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11"/>
      <c r="X437"/>
      <c r="Y437"/>
      <c r="AA437" s="173"/>
    </row>
    <row r="438" spans="1:27" x14ac:dyDescent="0.25">
      <c r="A438" s="91"/>
      <c r="B438" s="91"/>
      <c r="C438" s="91"/>
      <c r="D438" s="119"/>
      <c r="F438" s="120"/>
      <c r="G438" s="4"/>
      <c r="H438" s="4"/>
      <c r="I438" s="4"/>
      <c r="K438" s="4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11"/>
      <c r="X438"/>
      <c r="Y438"/>
      <c r="AA438" s="173"/>
    </row>
    <row r="439" spans="1:27" x14ac:dyDescent="0.25">
      <c r="A439" s="8"/>
      <c r="B439" s="91"/>
      <c r="C439" s="91"/>
      <c r="D439" s="119"/>
      <c r="F439" s="120"/>
      <c r="G439" s="4"/>
      <c r="H439" s="4"/>
      <c r="I439" s="4"/>
      <c r="K439" s="4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11"/>
      <c r="X439"/>
      <c r="Y439"/>
      <c r="AA439" s="173"/>
    </row>
    <row r="440" spans="1:27" x14ac:dyDescent="0.25">
      <c r="A440" s="91"/>
      <c r="B440" s="91"/>
      <c r="C440" s="91"/>
      <c r="D440" s="119"/>
      <c r="F440" s="120"/>
      <c r="G440" s="4"/>
      <c r="H440" s="4"/>
      <c r="I440" s="4"/>
      <c r="K440" s="4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11"/>
      <c r="X440"/>
      <c r="Y440"/>
      <c r="AA440" s="173"/>
    </row>
    <row r="441" spans="1:27" x14ac:dyDescent="0.25">
      <c r="A441" s="91"/>
      <c r="B441" s="91"/>
      <c r="C441" s="91"/>
      <c r="D441" s="119"/>
      <c r="F441" s="120"/>
      <c r="G441" s="4"/>
      <c r="H441" s="4"/>
      <c r="I441" s="4"/>
      <c r="K441" s="4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11"/>
      <c r="X441"/>
      <c r="Y441"/>
      <c r="AA441" s="173"/>
    </row>
    <row r="442" spans="1:27" x14ac:dyDescent="0.25">
      <c r="A442" s="91"/>
      <c r="B442" s="91"/>
      <c r="C442" s="91"/>
      <c r="D442" s="119"/>
      <c r="F442" s="120"/>
      <c r="G442" s="121"/>
      <c r="H442" s="4"/>
      <c r="I442" s="4"/>
      <c r="K442" s="4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11"/>
      <c r="X442"/>
      <c r="Y442"/>
      <c r="AA442" s="173"/>
    </row>
    <row r="443" spans="1:27" x14ac:dyDescent="0.25">
      <c r="A443" s="91"/>
      <c r="B443" s="91"/>
      <c r="C443" s="91"/>
      <c r="D443" s="119"/>
      <c r="F443" s="120"/>
      <c r="G443" s="4"/>
      <c r="H443" s="4"/>
      <c r="I443" s="4"/>
      <c r="K443" s="4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11"/>
      <c r="X443"/>
      <c r="Y443"/>
      <c r="AA443" s="173"/>
    </row>
    <row r="444" spans="1:27" x14ac:dyDescent="0.25">
      <c r="A444" s="91"/>
      <c r="B444" s="91"/>
      <c r="C444" s="91"/>
      <c r="D444" s="119"/>
      <c r="F444" s="120"/>
      <c r="G444" s="4"/>
      <c r="H444" s="4"/>
      <c r="I444" s="4"/>
      <c r="K444" s="4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11"/>
      <c r="X444"/>
      <c r="Y444"/>
      <c r="AA444" s="173"/>
    </row>
    <row r="445" spans="1:27" x14ac:dyDescent="0.25">
      <c r="A445" s="91"/>
      <c r="B445" s="91"/>
      <c r="C445" s="91"/>
      <c r="D445" s="119"/>
      <c r="F445" s="120"/>
      <c r="G445" s="4"/>
      <c r="H445" s="4"/>
      <c r="I445" s="4"/>
      <c r="K445" s="4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11"/>
      <c r="X445"/>
      <c r="Y445"/>
      <c r="AA445" s="173"/>
    </row>
    <row r="446" spans="1:27" x14ac:dyDescent="0.25">
      <c r="A446" s="91"/>
      <c r="B446" s="91"/>
      <c r="C446" s="91"/>
      <c r="D446" s="119"/>
      <c r="F446" s="120"/>
      <c r="G446" s="4"/>
      <c r="H446" s="4"/>
      <c r="I446" s="4"/>
      <c r="K446" s="4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11"/>
      <c r="X446"/>
      <c r="Y446"/>
      <c r="AA446" s="173"/>
    </row>
    <row r="447" spans="1:27" x14ac:dyDescent="0.25">
      <c r="A447" s="91"/>
      <c r="B447" s="91"/>
      <c r="C447" s="91"/>
      <c r="D447" s="119"/>
      <c r="F447" s="120"/>
      <c r="G447" s="4"/>
      <c r="H447" s="4"/>
      <c r="I447" s="4"/>
      <c r="K447" s="4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11"/>
      <c r="X447"/>
      <c r="Y447"/>
      <c r="AA447" s="173"/>
    </row>
    <row r="448" spans="1:27" x14ac:dyDescent="0.25">
      <c r="A448" s="91"/>
      <c r="B448" s="91"/>
      <c r="C448" s="91"/>
      <c r="D448" s="119"/>
      <c r="F448" s="120"/>
      <c r="G448" s="4"/>
      <c r="H448" s="4"/>
      <c r="I448" s="4"/>
      <c r="K448" s="4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11"/>
      <c r="X448"/>
      <c r="Y448"/>
      <c r="AA448" s="173"/>
    </row>
    <row r="449" spans="1:27" x14ac:dyDescent="0.25">
      <c r="A449" s="91"/>
      <c r="B449" s="91"/>
      <c r="C449" s="91"/>
      <c r="D449" s="119"/>
      <c r="F449" s="120"/>
      <c r="G449" s="4"/>
      <c r="H449" s="4"/>
      <c r="I449" s="4"/>
      <c r="K449" s="4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11"/>
      <c r="X449"/>
      <c r="Y449"/>
      <c r="AA449" s="173"/>
    </row>
    <row r="450" spans="1:27" x14ac:dyDescent="0.25">
      <c r="A450" s="91"/>
      <c r="B450" s="91"/>
      <c r="C450" s="91"/>
      <c r="D450" s="119"/>
      <c r="F450" s="120"/>
      <c r="G450" s="4"/>
      <c r="H450" s="4"/>
      <c r="I450" s="4"/>
      <c r="K450" s="4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11"/>
      <c r="X450"/>
      <c r="Y450"/>
      <c r="AA450" s="173"/>
    </row>
    <row r="451" spans="1:27" x14ac:dyDescent="0.25">
      <c r="A451" s="91"/>
      <c r="B451" s="91"/>
      <c r="C451" s="91"/>
      <c r="D451" s="119"/>
      <c r="F451" s="120"/>
      <c r="G451" s="4"/>
      <c r="H451" s="4"/>
      <c r="I451" s="4"/>
      <c r="K451" s="4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11"/>
      <c r="X451"/>
      <c r="Y451"/>
      <c r="AA451" s="173"/>
    </row>
    <row r="452" spans="1:27" x14ac:dyDescent="0.25">
      <c r="A452" s="91"/>
      <c r="B452" s="91"/>
      <c r="C452" s="91"/>
      <c r="D452" s="119"/>
      <c r="F452" s="120"/>
      <c r="G452" s="4"/>
      <c r="H452" s="4"/>
      <c r="I452" s="4"/>
      <c r="K452" s="4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11"/>
      <c r="X452"/>
      <c r="Y452"/>
      <c r="AA452" s="173"/>
    </row>
    <row r="453" spans="1:27" x14ac:dyDescent="0.25">
      <c r="A453" s="91"/>
      <c r="B453" s="91"/>
      <c r="C453" s="91"/>
      <c r="D453" s="119"/>
      <c r="F453" s="120"/>
      <c r="G453" s="4"/>
      <c r="H453" s="4"/>
      <c r="I453" s="4"/>
      <c r="K453" s="4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11"/>
      <c r="X453"/>
      <c r="Y453"/>
      <c r="AA453" s="173"/>
    </row>
    <row r="454" spans="1:27" x14ac:dyDescent="0.25">
      <c r="A454" s="91"/>
      <c r="B454" s="91"/>
      <c r="C454" s="91"/>
      <c r="D454" s="119"/>
      <c r="F454" s="120"/>
      <c r="G454" s="4"/>
      <c r="H454" s="4"/>
      <c r="I454" s="4"/>
      <c r="K454" s="4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11"/>
      <c r="X454"/>
      <c r="Y454"/>
      <c r="AA454" s="173"/>
    </row>
    <row r="455" spans="1:27" x14ac:dyDescent="0.25">
      <c r="A455" s="91"/>
      <c r="B455" s="91"/>
      <c r="C455" s="91"/>
      <c r="D455" s="119"/>
      <c r="F455" s="120"/>
      <c r="G455" s="4"/>
      <c r="H455" s="4"/>
      <c r="I455" s="4"/>
      <c r="K455" s="4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11"/>
      <c r="X455"/>
      <c r="Y455"/>
      <c r="AA455" s="173"/>
    </row>
    <row r="456" spans="1:27" x14ac:dyDescent="0.25">
      <c r="A456" s="91"/>
      <c r="B456" s="91"/>
      <c r="C456" s="91"/>
      <c r="D456" s="119"/>
      <c r="F456" s="120"/>
      <c r="G456" s="4"/>
      <c r="H456" s="4"/>
      <c r="I456" s="4"/>
      <c r="K456" s="4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11"/>
      <c r="X456"/>
      <c r="Y456"/>
      <c r="AA456" s="173"/>
    </row>
    <row r="457" spans="1:27" x14ac:dyDescent="0.25">
      <c r="A457" s="91"/>
      <c r="B457" s="91"/>
      <c r="C457" s="91"/>
      <c r="D457" s="119"/>
      <c r="F457" s="120"/>
      <c r="G457" s="4"/>
      <c r="H457" s="4"/>
      <c r="I457" s="4"/>
      <c r="K457" s="4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11"/>
      <c r="X457"/>
      <c r="Y457"/>
      <c r="AA457" s="173"/>
    </row>
    <row r="458" spans="1:27" x14ac:dyDescent="0.25">
      <c r="A458" s="91"/>
      <c r="B458" s="91"/>
      <c r="C458" s="91"/>
      <c r="D458" s="119"/>
      <c r="F458" s="120"/>
      <c r="G458" s="4"/>
      <c r="H458" s="4"/>
      <c r="I458" s="4"/>
      <c r="K458" s="4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11"/>
      <c r="X458"/>
      <c r="Y458"/>
      <c r="AA458" s="173"/>
    </row>
    <row r="459" spans="1:27" x14ac:dyDescent="0.25">
      <c r="A459" s="91"/>
      <c r="B459" s="91"/>
      <c r="C459" s="91"/>
      <c r="D459" s="119"/>
      <c r="F459" s="120"/>
      <c r="G459" s="4"/>
      <c r="H459" s="4"/>
      <c r="I459" s="4"/>
      <c r="K459" s="4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11"/>
      <c r="X459"/>
      <c r="Y459"/>
      <c r="AA459" s="173"/>
    </row>
    <row r="460" spans="1:27" x14ac:dyDescent="0.25">
      <c r="A460" s="91"/>
      <c r="B460" s="91"/>
      <c r="C460" s="91"/>
      <c r="D460" s="119"/>
      <c r="F460" s="120"/>
      <c r="G460" s="4"/>
      <c r="H460" s="4"/>
      <c r="I460" s="4"/>
      <c r="K460" s="4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11"/>
      <c r="X460"/>
      <c r="Y460"/>
      <c r="AA460" s="173"/>
    </row>
    <row r="461" spans="1:27" x14ac:dyDescent="0.25">
      <c r="A461" s="91"/>
      <c r="B461" s="104"/>
      <c r="C461" s="91"/>
      <c r="D461" s="119"/>
      <c r="F461" s="120"/>
      <c r="G461" s="4"/>
      <c r="H461" s="4"/>
      <c r="I461" s="4"/>
      <c r="K461" s="4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11"/>
      <c r="X461"/>
      <c r="Y461"/>
      <c r="AA461" s="173"/>
    </row>
    <row r="462" spans="1:27" x14ac:dyDescent="0.25">
      <c r="A462" s="91"/>
      <c r="B462" s="104"/>
      <c r="C462" s="91"/>
      <c r="D462" s="119"/>
      <c r="F462" s="120"/>
      <c r="G462" s="4"/>
      <c r="H462" s="4"/>
      <c r="I462" s="4"/>
      <c r="K462" s="4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11"/>
      <c r="X462"/>
      <c r="Y462"/>
      <c r="AA462" s="173"/>
    </row>
    <row r="463" spans="1:27" x14ac:dyDescent="0.25">
      <c r="A463" s="91"/>
      <c r="B463" s="91"/>
      <c r="C463" s="91"/>
      <c r="D463" s="119"/>
      <c r="F463" s="120"/>
      <c r="G463" s="4"/>
      <c r="H463" s="4"/>
      <c r="I463" s="4"/>
      <c r="K463" s="4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11"/>
      <c r="X463"/>
      <c r="Y463"/>
      <c r="AA463" s="173"/>
    </row>
    <row r="464" spans="1:27" x14ac:dyDescent="0.25">
      <c r="A464" s="91"/>
      <c r="B464" s="104"/>
      <c r="C464" s="91"/>
      <c r="D464" s="119"/>
      <c r="F464" s="120"/>
      <c r="G464" s="4"/>
      <c r="H464" s="4"/>
      <c r="I464" s="4"/>
      <c r="K464" s="4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11"/>
      <c r="X464"/>
      <c r="Y464"/>
      <c r="AA464" s="173"/>
    </row>
    <row r="465" spans="1:27" x14ac:dyDescent="0.25">
      <c r="A465" s="91"/>
      <c r="B465" s="104"/>
      <c r="C465" s="91"/>
      <c r="D465" s="119"/>
      <c r="F465" s="120"/>
      <c r="G465" s="4"/>
      <c r="H465" s="4"/>
      <c r="I465" s="4"/>
      <c r="K465" s="4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11"/>
      <c r="X465"/>
      <c r="Y465"/>
      <c r="AA465" s="173"/>
    </row>
    <row r="466" spans="1:27" x14ac:dyDescent="0.25">
      <c r="A466" s="91"/>
      <c r="B466" s="104"/>
      <c r="C466" s="91"/>
      <c r="D466" s="119"/>
      <c r="F466" s="120"/>
      <c r="G466" s="4"/>
      <c r="H466" s="4"/>
      <c r="I466" s="4"/>
      <c r="K466" s="4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11"/>
      <c r="X466"/>
      <c r="Y466"/>
      <c r="AA466" s="173"/>
    </row>
    <row r="467" spans="1:27" x14ac:dyDescent="0.25">
      <c r="A467" s="91"/>
      <c r="B467" s="91"/>
      <c r="C467" s="91"/>
      <c r="D467" s="119"/>
      <c r="F467" s="120"/>
      <c r="G467" s="4"/>
      <c r="H467" s="4"/>
      <c r="I467" s="4"/>
      <c r="K467" s="4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11"/>
      <c r="X467"/>
      <c r="Y467"/>
      <c r="AA467" s="173"/>
    </row>
    <row r="468" spans="1:27" x14ac:dyDescent="0.25">
      <c r="A468" s="91"/>
      <c r="B468" s="104"/>
      <c r="C468" s="91"/>
      <c r="D468" s="119"/>
      <c r="F468" s="120"/>
      <c r="G468" s="4"/>
      <c r="H468" s="4"/>
      <c r="I468" s="4"/>
      <c r="K468" s="4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11"/>
      <c r="X468"/>
      <c r="Y468"/>
      <c r="AA468" s="173"/>
    </row>
    <row r="469" spans="1:27" x14ac:dyDescent="0.25">
      <c r="A469" s="91"/>
      <c r="B469" s="104"/>
      <c r="C469" s="91"/>
      <c r="D469" s="119"/>
      <c r="F469" s="120"/>
      <c r="G469" s="4"/>
      <c r="H469" s="4"/>
      <c r="I469" s="4"/>
      <c r="K469" s="4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11"/>
      <c r="X469"/>
      <c r="Y469"/>
      <c r="AA469" s="173"/>
    </row>
    <row r="470" spans="1:27" x14ac:dyDescent="0.25">
      <c r="A470" s="91"/>
      <c r="B470" s="3"/>
      <c r="C470" s="91"/>
      <c r="D470" s="119"/>
      <c r="F470" s="120"/>
      <c r="G470" s="121"/>
      <c r="H470" s="4"/>
      <c r="I470" s="4"/>
      <c r="K470" s="4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11"/>
      <c r="X470"/>
      <c r="Y470"/>
      <c r="AA470" s="173"/>
    </row>
    <row r="471" spans="1:27" x14ac:dyDescent="0.25">
      <c r="A471" s="91"/>
      <c r="B471" s="104"/>
      <c r="C471" s="91"/>
      <c r="D471" s="119"/>
      <c r="F471" s="120"/>
      <c r="G471" s="4"/>
      <c r="H471" s="4"/>
      <c r="I471" s="4"/>
      <c r="K471" s="4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11"/>
      <c r="X471"/>
      <c r="Y471"/>
      <c r="AA471" s="173"/>
    </row>
    <row r="472" spans="1:27" x14ac:dyDescent="0.25">
      <c r="A472" s="91"/>
      <c r="B472" s="104"/>
      <c r="C472" s="91"/>
      <c r="D472" s="119"/>
      <c r="F472" s="120"/>
      <c r="G472" s="4"/>
      <c r="H472" s="4"/>
      <c r="I472" s="4"/>
      <c r="K472" s="4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11"/>
      <c r="X472"/>
      <c r="Y472"/>
      <c r="AA472" s="173"/>
    </row>
    <row r="473" spans="1:27" x14ac:dyDescent="0.25">
      <c r="A473" s="91"/>
      <c r="B473" s="104"/>
      <c r="C473" s="91"/>
      <c r="D473" s="119"/>
      <c r="F473" s="120"/>
      <c r="G473" s="4"/>
      <c r="H473" s="4"/>
      <c r="I473" s="4"/>
      <c r="K473" s="4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11"/>
      <c r="X473"/>
      <c r="Y473"/>
      <c r="AA473" s="173"/>
    </row>
    <row r="474" spans="1:27" x14ac:dyDescent="0.25">
      <c r="A474" s="91"/>
      <c r="B474" s="104"/>
      <c r="C474" s="91"/>
      <c r="D474" s="119"/>
      <c r="F474" s="120"/>
      <c r="G474" s="4"/>
      <c r="H474" s="4"/>
      <c r="I474" s="4"/>
      <c r="K474" s="4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11"/>
      <c r="X474"/>
      <c r="Y474"/>
      <c r="AA474" s="173"/>
    </row>
    <row r="475" spans="1:27" x14ac:dyDescent="0.25">
      <c r="A475" s="91"/>
      <c r="B475" s="104"/>
      <c r="C475" s="91"/>
      <c r="D475" s="119"/>
      <c r="F475" s="120"/>
      <c r="G475" s="4"/>
      <c r="H475" s="4"/>
      <c r="I475" s="4"/>
      <c r="K475" s="4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11"/>
      <c r="X475"/>
      <c r="Y475"/>
      <c r="AA475" s="173"/>
    </row>
    <row r="476" spans="1:27" x14ac:dyDescent="0.25">
      <c r="A476" s="91"/>
      <c r="B476" s="104"/>
      <c r="C476" s="91"/>
      <c r="D476" s="119"/>
      <c r="F476" s="120"/>
      <c r="G476" s="4"/>
      <c r="H476" s="4"/>
      <c r="I476" s="4"/>
      <c r="K476" s="4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11"/>
      <c r="X476"/>
      <c r="Y476"/>
      <c r="AA476" s="173"/>
    </row>
    <row r="477" spans="1:27" x14ac:dyDescent="0.25">
      <c r="A477" s="91"/>
      <c r="B477" s="104"/>
      <c r="C477" s="91"/>
      <c r="D477" s="119"/>
      <c r="F477" s="120"/>
      <c r="G477" s="4"/>
      <c r="H477" s="4"/>
      <c r="I477" s="4"/>
      <c r="K477" s="4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11"/>
      <c r="X477"/>
      <c r="Y477"/>
      <c r="AA477" s="173"/>
    </row>
    <row r="478" spans="1:27" x14ac:dyDescent="0.25">
      <c r="A478" s="91"/>
      <c r="B478" s="104"/>
      <c r="C478" s="91"/>
      <c r="D478" s="119"/>
      <c r="F478" s="120"/>
      <c r="G478" s="104"/>
      <c r="H478" s="4"/>
      <c r="I478" s="4"/>
      <c r="K478" s="4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11"/>
      <c r="X478"/>
      <c r="Y478"/>
      <c r="AA478" s="173"/>
    </row>
    <row r="479" spans="1:27" x14ac:dyDescent="0.25">
      <c r="A479" s="91"/>
      <c r="B479" s="104"/>
      <c r="C479" s="91"/>
      <c r="D479" s="119"/>
      <c r="F479" s="120"/>
      <c r="G479" s="104"/>
      <c r="H479" s="4"/>
      <c r="I479" s="4"/>
      <c r="K479" s="4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11"/>
      <c r="X479"/>
      <c r="Y479"/>
      <c r="AA479" s="173"/>
    </row>
    <row r="480" spans="1:27" x14ac:dyDescent="0.25">
      <c r="A480" s="91"/>
      <c r="B480" s="104"/>
      <c r="C480" s="91"/>
      <c r="D480" s="119"/>
      <c r="F480" s="120"/>
      <c r="G480" s="104"/>
      <c r="H480" s="4"/>
      <c r="I480" s="4"/>
      <c r="K480" s="4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11"/>
      <c r="X480"/>
      <c r="Y480"/>
      <c r="AA480" s="173"/>
    </row>
    <row r="481" spans="1:27" x14ac:dyDescent="0.25">
      <c r="A481" s="91"/>
      <c r="B481" s="104"/>
      <c r="C481" s="91"/>
      <c r="D481" s="119"/>
      <c r="F481" s="120"/>
      <c r="G481" s="104"/>
      <c r="H481" s="4"/>
      <c r="I481" s="4"/>
      <c r="K481" s="4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11"/>
      <c r="X481"/>
      <c r="Y481"/>
      <c r="AA481" s="173"/>
    </row>
    <row r="482" spans="1:27" x14ac:dyDescent="0.25">
      <c r="A482" s="91"/>
      <c r="B482" s="104"/>
      <c r="C482" s="91"/>
      <c r="D482" s="119"/>
      <c r="F482" s="120"/>
      <c r="G482" s="104"/>
      <c r="H482" s="4"/>
      <c r="I482" s="4"/>
      <c r="K482" s="4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11"/>
      <c r="X482"/>
      <c r="Y482"/>
      <c r="AA482" s="173"/>
    </row>
    <row r="483" spans="1:27" x14ac:dyDescent="0.25">
      <c r="A483" s="91"/>
      <c r="B483" s="104"/>
      <c r="C483" s="91"/>
      <c r="D483" s="119"/>
      <c r="F483" s="120"/>
      <c r="G483" s="104"/>
      <c r="H483" s="4"/>
      <c r="I483" s="4"/>
      <c r="K483" s="4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11"/>
      <c r="X483"/>
      <c r="Y483"/>
      <c r="AA483" s="173"/>
    </row>
    <row r="484" spans="1:27" x14ac:dyDescent="0.25">
      <c r="A484" s="91"/>
      <c r="B484" s="104"/>
      <c r="C484" s="91"/>
      <c r="D484" s="119"/>
      <c r="F484" s="120"/>
      <c r="G484" s="104"/>
      <c r="H484" s="4"/>
      <c r="I484" s="4"/>
      <c r="K484" s="4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11"/>
      <c r="X484"/>
      <c r="Y484"/>
      <c r="AA484" s="173"/>
    </row>
    <row r="485" spans="1:27" x14ac:dyDescent="0.25">
      <c r="A485" s="91"/>
      <c r="B485" s="104"/>
      <c r="C485" s="91"/>
      <c r="D485" s="119"/>
      <c r="F485" s="120"/>
      <c r="G485" s="104"/>
      <c r="H485" s="4"/>
      <c r="I485" s="4"/>
      <c r="K485" s="4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11"/>
      <c r="X485"/>
      <c r="Y485"/>
      <c r="AA485" s="173"/>
    </row>
    <row r="486" spans="1:27" x14ac:dyDescent="0.25">
      <c r="A486" s="91"/>
      <c r="B486" s="104"/>
      <c r="C486" s="91"/>
      <c r="D486" s="119"/>
      <c r="F486" s="120"/>
      <c r="G486" s="104"/>
      <c r="H486" s="4"/>
      <c r="I486" s="4"/>
      <c r="K486" s="4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11"/>
      <c r="X486"/>
      <c r="Y486"/>
      <c r="AA486" s="173"/>
    </row>
    <row r="487" spans="1:27" x14ac:dyDescent="0.25">
      <c r="A487" s="91"/>
      <c r="B487" s="104"/>
      <c r="C487" s="91"/>
      <c r="D487" s="119"/>
      <c r="F487" s="120"/>
      <c r="G487" s="104"/>
      <c r="H487" s="4"/>
      <c r="I487" s="4"/>
      <c r="K487" s="4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11"/>
      <c r="X487"/>
      <c r="Y487"/>
      <c r="AA487" s="173"/>
    </row>
    <row r="488" spans="1:27" x14ac:dyDescent="0.25">
      <c r="A488" s="91"/>
      <c r="B488" s="104"/>
      <c r="C488" s="91"/>
      <c r="D488" s="119"/>
      <c r="F488" s="120"/>
      <c r="G488" s="104"/>
      <c r="H488" s="4"/>
      <c r="I488" s="4"/>
      <c r="K488" s="4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11"/>
      <c r="X488"/>
      <c r="Y488"/>
      <c r="AA488" s="173"/>
    </row>
    <row r="489" spans="1:27" x14ac:dyDescent="0.25">
      <c r="A489" s="91"/>
      <c r="B489" s="104"/>
      <c r="C489" s="91"/>
      <c r="D489" s="119"/>
      <c r="F489" s="120"/>
      <c r="G489" s="104"/>
      <c r="H489" s="4"/>
      <c r="I489" s="4"/>
      <c r="K489" s="4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11"/>
      <c r="X489"/>
      <c r="Y489"/>
      <c r="AA489" s="173"/>
    </row>
    <row r="490" spans="1:27" x14ac:dyDescent="0.25">
      <c r="A490" s="91"/>
      <c r="B490" s="104"/>
      <c r="C490" s="91"/>
      <c r="D490" s="119"/>
      <c r="F490" s="120"/>
      <c r="G490" s="104"/>
      <c r="H490" s="4"/>
      <c r="I490" s="4"/>
      <c r="K490" s="4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11"/>
      <c r="X490"/>
      <c r="Y490"/>
      <c r="AA490" s="173"/>
    </row>
    <row r="491" spans="1:27" x14ac:dyDescent="0.25">
      <c r="A491" s="91"/>
      <c r="B491" s="91"/>
      <c r="C491" s="91"/>
      <c r="D491" s="119"/>
      <c r="F491" s="120"/>
      <c r="G491" s="91"/>
      <c r="H491" s="4"/>
      <c r="I491" s="4"/>
      <c r="K491" s="4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11"/>
      <c r="X491"/>
      <c r="Y491"/>
      <c r="AA491" s="173"/>
    </row>
    <row r="492" spans="1:27" x14ac:dyDescent="0.25">
      <c r="A492" s="91"/>
      <c r="B492" s="104"/>
      <c r="C492" s="91"/>
      <c r="D492" s="119"/>
      <c r="F492" s="120"/>
      <c r="G492" s="104"/>
      <c r="H492" s="4"/>
      <c r="I492" s="4"/>
      <c r="K492" s="4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11"/>
      <c r="X492"/>
      <c r="Y492"/>
      <c r="AA492" s="173"/>
    </row>
    <row r="493" spans="1:27" x14ac:dyDescent="0.25">
      <c r="A493" s="91"/>
      <c r="B493" s="104"/>
      <c r="C493" s="91"/>
      <c r="D493" s="119"/>
      <c r="F493" s="120"/>
      <c r="G493" s="104"/>
      <c r="H493" s="4"/>
      <c r="I493" s="4"/>
      <c r="K493" s="4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11"/>
      <c r="X493"/>
      <c r="Y493"/>
      <c r="AA493" s="173"/>
    </row>
    <row r="494" spans="1:27" x14ac:dyDescent="0.25">
      <c r="A494" s="91"/>
      <c r="B494" s="104"/>
      <c r="C494" s="91"/>
      <c r="D494" s="119"/>
      <c r="F494" s="120"/>
      <c r="G494" s="104"/>
      <c r="H494" s="4"/>
      <c r="I494" s="4"/>
      <c r="K494" s="4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11"/>
      <c r="X494"/>
      <c r="Y494"/>
      <c r="AA494" s="173"/>
    </row>
    <row r="495" spans="1:27" x14ac:dyDescent="0.25">
      <c r="A495" s="91"/>
      <c r="B495" s="104"/>
      <c r="C495" s="91"/>
      <c r="D495" s="119"/>
      <c r="F495" s="120"/>
      <c r="G495" s="104"/>
      <c r="H495" s="4"/>
      <c r="I495" s="4"/>
      <c r="K495" s="4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11"/>
      <c r="X495"/>
      <c r="Y495"/>
      <c r="AA495" s="173"/>
    </row>
    <row r="496" spans="1:27" x14ac:dyDescent="0.25">
      <c r="A496" s="91"/>
      <c r="B496" s="104"/>
      <c r="C496" s="91"/>
      <c r="D496" s="119"/>
      <c r="F496" s="120"/>
      <c r="G496" s="104"/>
      <c r="H496" s="4"/>
      <c r="I496" s="4"/>
      <c r="K496" s="4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11"/>
      <c r="X496"/>
      <c r="Y496"/>
      <c r="AA496" s="173"/>
    </row>
    <row r="497" spans="1:27" x14ac:dyDescent="0.25">
      <c r="A497" s="91"/>
      <c r="B497" s="104"/>
      <c r="C497" s="91"/>
      <c r="D497" s="119"/>
      <c r="F497" s="120"/>
      <c r="G497" s="104"/>
      <c r="H497" s="4"/>
      <c r="I497" s="4"/>
      <c r="K497" s="4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11"/>
      <c r="X497"/>
      <c r="Y497"/>
      <c r="AA497" s="173"/>
    </row>
    <row r="498" spans="1:27" x14ac:dyDescent="0.25">
      <c r="A498" s="91"/>
      <c r="B498" s="104"/>
      <c r="C498" s="91"/>
      <c r="D498" s="119"/>
      <c r="F498" s="120"/>
      <c r="G498" s="104"/>
      <c r="H498" s="4"/>
      <c r="I498" s="4"/>
      <c r="K498" s="4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11"/>
      <c r="X498"/>
      <c r="Y498"/>
      <c r="AA498" s="173"/>
    </row>
    <row r="499" spans="1:27" x14ac:dyDescent="0.25">
      <c r="A499" s="91"/>
      <c r="B499" s="104"/>
      <c r="C499" s="91"/>
      <c r="D499" s="119"/>
      <c r="F499" s="120"/>
      <c r="G499" s="104"/>
      <c r="H499" s="4"/>
      <c r="I499" s="4"/>
      <c r="K499" s="4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11"/>
      <c r="X499"/>
      <c r="Y499"/>
      <c r="AA499" s="173"/>
    </row>
    <row r="500" spans="1:27" x14ac:dyDescent="0.25">
      <c r="A500" s="91"/>
      <c r="B500" s="104"/>
      <c r="C500" s="91"/>
      <c r="D500" s="119"/>
      <c r="F500" s="120"/>
      <c r="G500" s="104"/>
      <c r="H500" s="4"/>
      <c r="I500" s="4"/>
      <c r="K500" s="4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11"/>
      <c r="X500"/>
      <c r="Y500"/>
      <c r="AA500" s="173"/>
    </row>
    <row r="501" spans="1:27" x14ac:dyDescent="0.25">
      <c r="A501" s="91"/>
      <c r="B501" s="104"/>
      <c r="C501" s="91"/>
      <c r="D501" s="119"/>
      <c r="F501" s="120"/>
      <c r="G501" s="104"/>
      <c r="H501" s="4"/>
      <c r="I501" s="4"/>
      <c r="K501" s="4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11"/>
      <c r="X501"/>
      <c r="Y501"/>
      <c r="AA501" s="173"/>
    </row>
    <row r="502" spans="1:27" x14ac:dyDescent="0.25">
      <c r="A502" s="91"/>
      <c r="B502" s="104"/>
      <c r="C502" s="91"/>
      <c r="D502" s="119"/>
      <c r="F502" s="120"/>
      <c r="G502" s="104"/>
      <c r="H502" s="4"/>
      <c r="I502" s="4"/>
      <c r="K502" s="4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11"/>
      <c r="X502"/>
      <c r="Y502"/>
      <c r="AA502" s="173"/>
    </row>
    <row r="503" spans="1:27" x14ac:dyDescent="0.25">
      <c r="A503" s="91"/>
      <c r="B503" s="104"/>
      <c r="C503" s="91"/>
      <c r="D503" s="119"/>
      <c r="F503" s="120"/>
      <c r="G503" s="104"/>
      <c r="H503" s="4"/>
      <c r="I503" s="4"/>
      <c r="K503" s="4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11"/>
      <c r="X503"/>
      <c r="Y503"/>
      <c r="AA503" s="173"/>
    </row>
    <row r="504" spans="1:27" x14ac:dyDescent="0.25">
      <c r="A504" s="91"/>
      <c r="B504" s="104"/>
      <c r="C504" s="91"/>
      <c r="D504" s="119"/>
      <c r="F504" s="120"/>
      <c r="G504" s="104"/>
      <c r="H504" s="4"/>
      <c r="I504" s="4"/>
      <c r="K504" s="4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11"/>
      <c r="X504"/>
      <c r="Y504"/>
      <c r="AA504" s="173"/>
    </row>
    <row r="505" spans="1:27" x14ac:dyDescent="0.25">
      <c r="A505" s="91"/>
      <c r="B505" s="104"/>
      <c r="C505" s="91"/>
      <c r="D505" s="119"/>
      <c r="F505" s="120"/>
      <c r="G505" s="104"/>
      <c r="H505" s="4"/>
      <c r="I505" s="4"/>
      <c r="K505" s="4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11"/>
      <c r="X505"/>
      <c r="Y505"/>
      <c r="AA505" s="173"/>
    </row>
    <row r="506" spans="1:27" x14ac:dyDescent="0.25">
      <c r="A506" s="91"/>
      <c r="B506" s="104"/>
      <c r="C506" s="91"/>
      <c r="D506" s="119"/>
      <c r="F506" s="120"/>
      <c r="G506" s="104"/>
      <c r="H506" s="4"/>
      <c r="I506" s="4"/>
      <c r="K506" s="4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11"/>
      <c r="X506"/>
      <c r="Y506"/>
      <c r="AA506" s="173"/>
    </row>
    <row r="507" spans="1:27" x14ac:dyDescent="0.25">
      <c r="A507" s="91"/>
      <c r="B507" s="104"/>
      <c r="C507" s="91"/>
      <c r="D507" s="119"/>
      <c r="F507" s="120"/>
      <c r="G507" s="104"/>
      <c r="H507" s="4"/>
      <c r="I507" s="4"/>
      <c r="K507" s="4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11"/>
      <c r="X507"/>
      <c r="Y507"/>
      <c r="AA507" s="173"/>
    </row>
    <row r="508" spans="1:27" x14ac:dyDescent="0.25">
      <c r="A508" s="91"/>
      <c r="B508" s="104"/>
      <c r="C508" s="91"/>
      <c r="D508" s="119"/>
      <c r="F508" s="120"/>
      <c r="G508" s="104"/>
      <c r="H508" s="4"/>
      <c r="I508" s="4"/>
      <c r="K508" s="4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11"/>
      <c r="X508"/>
      <c r="Y508"/>
      <c r="AA508" s="173"/>
    </row>
    <row r="509" spans="1:27" x14ac:dyDescent="0.25">
      <c r="A509" s="91"/>
      <c r="B509" s="104"/>
      <c r="C509" s="91"/>
      <c r="D509" s="119"/>
      <c r="F509" s="120"/>
      <c r="G509" s="104"/>
      <c r="H509" s="4"/>
      <c r="I509" s="4"/>
      <c r="K509" s="4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11"/>
      <c r="X509"/>
      <c r="Y509"/>
      <c r="AA509" s="173"/>
    </row>
    <row r="510" spans="1:27" x14ac:dyDescent="0.25">
      <c r="A510" s="91"/>
      <c r="B510" s="104"/>
      <c r="C510" s="91"/>
      <c r="D510" s="119"/>
      <c r="F510" s="120"/>
      <c r="G510" s="104"/>
      <c r="H510" s="4"/>
      <c r="I510" s="4"/>
      <c r="K510" s="4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11"/>
      <c r="X510"/>
      <c r="Y510"/>
      <c r="AA510" s="173"/>
    </row>
    <row r="511" spans="1:27" x14ac:dyDescent="0.25">
      <c r="A511" s="91"/>
      <c r="B511" s="104"/>
      <c r="C511" s="91"/>
      <c r="D511" s="119"/>
      <c r="F511" s="120"/>
      <c r="G511" s="4"/>
      <c r="H511" s="4"/>
      <c r="I511" s="4"/>
      <c r="K511" s="4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9"/>
      <c r="X511"/>
      <c r="Y511"/>
      <c r="AA511" s="173"/>
    </row>
    <row r="512" spans="1:27" x14ac:dyDescent="0.25">
      <c r="A512" s="91"/>
      <c r="B512" s="104"/>
      <c r="C512" s="91"/>
      <c r="D512" s="119"/>
      <c r="F512" s="120"/>
      <c r="G512" s="4"/>
      <c r="H512" s="4"/>
      <c r="I512" s="4"/>
      <c r="K512" s="4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9"/>
      <c r="X512"/>
      <c r="Y512"/>
      <c r="AA512" s="173"/>
    </row>
    <row r="513" spans="1:27" x14ac:dyDescent="0.25">
      <c r="A513" s="91"/>
      <c r="B513" s="104"/>
      <c r="C513" s="91"/>
      <c r="D513" s="119"/>
      <c r="F513" s="120"/>
      <c r="G513" s="4"/>
      <c r="H513" s="4"/>
      <c r="I513" s="4"/>
      <c r="K513" s="4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9"/>
      <c r="X513"/>
      <c r="Y513"/>
      <c r="AA513" s="173"/>
    </row>
    <row r="514" spans="1:27" x14ac:dyDescent="0.25">
      <c r="A514" s="91"/>
      <c r="B514" s="104"/>
      <c r="C514" s="91"/>
      <c r="D514" s="119"/>
      <c r="F514" s="120"/>
      <c r="G514" s="4"/>
      <c r="H514" s="4"/>
      <c r="I514" s="4"/>
      <c r="K514" s="4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9"/>
      <c r="X514"/>
      <c r="Y514"/>
      <c r="AA514" s="173"/>
    </row>
    <row r="515" spans="1:27" x14ac:dyDescent="0.25">
      <c r="A515" s="91"/>
      <c r="B515" s="104"/>
      <c r="C515" s="91"/>
      <c r="D515" s="119"/>
      <c r="F515" s="120"/>
      <c r="G515" s="4"/>
      <c r="H515" s="4"/>
      <c r="I515" s="4"/>
      <c r="K515" s="4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9"/>
      <c r="X515"/>
      <c r="Y515"/>
      <c r="AA515" s="173"/>
    </row>
    <row r="516" spans="1:27" x14ac:dyDescent="0.25">
      <c r="A516" s="91"/>
      <c r="B516" s="104"/>
      <c r="C516" s="91"/>
      <c r="D516" s="119"/>
      <c r="F516" s="120"/>
      <c r="G516" s="4"/>
      <c r="H516" s="4"/>
      <c r="I516" s="4"/>
      <c r="K516" s="4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9"/>
      <c r="X516"/>
      <c r="Y516"/>
      <c r="AA516" s="173"/>
    </row>
    <row r="517" spans="1:27" x14ac:dyDescent="0.25">
      <c r="A517" s="91"/>
      <c r="B517" s="104"/>
      <c r="C517" s="91"/>
      <c r="D517" s="119"/>
      <c r="F517" s="120"/>
      <c r="G517" s="4"/>
      <c r="H517" s="4"/>
      <c r="I517" s="4"/>
      <c r="K517" s="4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9"/>
      <c r="X517"/>
      <c r="Y517"/>
      <c r="AA517" s="173"/>
    </row>
    <row r="518" spans="1:27" x14ac:dyDescent="0.25">
      <c r="A518" s="91"/>
      <c r="B518" s="104"/>
      <c r="C518" s="91"/>
      <c r="D518" s="119"/>
      <c r="F518" s="120"/>
      <c r="G518" s="4"/>
      <c r="H518" s="4"/>
      <c r="I518" s="4"/>
      <c r="K518" s="4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9"/>
      <c r="X518"/>
      <c r="Y518"/>
      <c r="AA518" s="173"/>
    </row>
    <row r="519" spans="1:27" x14ac:dyDescent="0.25">
      <c r="A519" s="91"/>
      <c r="B519" s="104"/>
      <c r="C519" s="91"/>
      <c r="D519" s="119"/>
      <c r="F519" s="120"/>
      <c r="G519" s="4"/>
      <c r="H519" s="4"/>
      <c r="I519" s="4"/>
      <c r="K519" s="4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9"/>
      <c r="X519"/>
      <c r="Y519"/>
      <c r="AA519" s="173"/>
    </row>
    <row r="520" spans="1:27" x14ac:dyDescent="0.25">
      <c r="A520" s="91"/>
      <c r="B520" s="104"/>
      <c r="C520" s="91"/>
      <c r="D520" s="119"/>
      <c r="F520" s="120"/>
      <c r="G520" s="104"/>
      <c r="H520" s="4"/>
      <c r="I520" s="4"/>
      <c r="K520" s="4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9"/>
      <c r="X520"/>
      <c r="Y520"/>
      <c r="AA520" s="173"/>
    </row>
    <row r="521" spans="1:27" x14ac:dyDescent="0.25">
      <c r="A521" s="3"/>
      <c r="B521" s="91"/>
      <c r="C521" s="91"/>
      <c r="D521" s="119"/>
      <c r="F521" s="120"/>
      <c r="G521" s="104"/>
      <c r="H521" s="4"/>
      <c r="I521" s="4"/>
      <c r="K521" s="4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9"/>
      <c r="X521"/>
      <c r="Y521"/>
      <c r="AA521" s="173"/>
    </row>
    <row r="522" spans="1:27" x14ac:dyDescent="0.25">
      <c r="A522" s="91"/>
      <c r="B522" s="104"/>
      <c r="C522" s="91"/>
      <c r="D522" s="119"/>
      <c r="F522" s="120"/>
      <c r="G522" s="104"/>
      <c r="H522" s="4"/>
      <c r="I522" s="4"/>
      <c r="K522" s="4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9"/>
      <c r="X522"/>
      <c r="Y522"/>
      <c r="AA522" s="173"/>
    </row>
    <row r="523" spans="1:27" x14ac:dyDescent="0.25">
      <c r="A523" s="91"/>
      <c r="B523" s="104"/>
      <c r="C523" s="91"/>
      <c r="D523" s="119"/>
      <c r="F523" s="120"/>
      <c r="G523" s="104"/>
      <c r="H523" s="4"/>
      <c r="I523" s="4"/>
      <c r="K523" s="4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9"/>
      <c r="X523"/>
      <c r="Y523"/>
      <c r="AA523" s="173"/>
    </row>
    <row r="524" spans="1:27" x14ac:dyDescent="0.25">
      <c r="A524" s="91"/>
      <c r="B524" s="104"/>
      <c r="C524" s="91"/>
      <c r="D524" s="119"/>
      <c r="F524" s="120"/>
      <c r="G524" s="104"/>
      <c r="H524" s="4"/>
      <c r="I524" s="4"/>
      <c r="K524" s="4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9"/>
      <c r="X524"/>
      <c r="Y524"/>
      <c r="AA524" s="173"/>
    </row>
    <row r="525" spans="1:27" x14ac:dyDescent="0.25">
      <c r="A525" s="91"/>
      <c r="B525" s="104"/>
      <c r="C525" s="91"/>
      <c r="D525" s="119"/>
      <c r="F525" s="120"/>
      <c r="G525" s="104"/>
      <c r="H525" s="4"/>
      <c r="I525" s="4"/>
      <c r="K525" s="4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9"/>
      <c r="X525"/>
      <c r="Y525"/>
      <c r="AA525" s="173"/>
    </row>
    <row r="526" spans="1:27" x14ac:dyDescent="0.25">
      <c r="A526" s="91"/>
      <c r="B526" s="104"/>
      <c r="C526" s="91"/>
      <c r="D526" s="119"/>
      <c r="F526" s="120"/>
      <c r="G526" s="104"/>
      <c r="H526" s="4"/>
      <c r="I526" s="4"/>
      <c r="K526" s="4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9"/>
      <c r="X526"/>
      <c r="Y526"/>
      <c r="AA526" s="173"/>
    </row>
    <row r="527" spans="1:27" x14ac:dyDescent="0.25">
      <c r="A527" s="91"/>
      <c r="B527" s="91"/>
      <c r="C527" s="91"/>
      <c r="D527" s="119"/>
      <c r="F527" s="120"/>
      <c r="G527" s="91"/>
      <c r="H527" s="4"/>
      <c r="I527" s="4"/>
      <c r="K527" s="4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9"/>
      <c r="X527"/>
      <c r="Y527"/>
      <c r="AA527" s="173"/>
    </row>
    <row r="528" spans="1:27" x14ac:dyDescent="0.25">
      <c r="A528" s="91"/>
      <c r="B528" s="104"/>
      <c r="C528" s="91"/>
      <c r="D528" s="119"/>
      <c r="F528" s="120"/>
      <c r="G528" s="104"/>
      <c r="H528" s="4"/>
      <c r="I528" s="4"/>
      <c r="K528" s="4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9"/>
      <c r="X528"/>
      <c r="Y528"/>
      <c r="AA528" s="173"/>
    </row>
    <row r="529" spans="1:27" x14ac:dyDescent="0.25">
      <c r="A529" s="91"/>
      <c r="B529" s="104"/>
      <c r="C529" s="91"/>
      <c r="D529" s="119"/>
      <c r="F529" s="120"/>
      <c r="G529" s="104"/>
      <c r="H529" s="4"/>
      <c r="I529" s="4"/>
      <c r="K529" s="4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9"/>
      <c r="X529"/>
      <c r="Y529"/>
      <c r="AA529" s="173"/>
    </row>
    <row r="530" spans="1:27" x14ac:dyDescent="0.25">
      <c r="A530" s="91"/>
      <c r="B530" s="104"/>
      <c r="C530" s="91"/>
      <c r="D530" s="119"/>
      <c r="F530" s="120"/>
      <c r="G530" s="104"/>
      <c r="H530" s="4"/>
      <c r="I530" s="4"/>
      <c r="K530" s="4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9"/>
      <c r="X530"/>
      <c r="Y530"/>
      <c r="AA530" s="173"/>
    </row>
    <row r="531" spans="1:27" x14ac:dyDescent="0.25">
      <c r="A531" s="91"/>
      <c r="B531" s="104"/>
      <c r="C531" s="91"/>
      <c r="D531" s="119"/>
      <c r="F531" s="120"/>
      <c r="G531" s="4"/>
      <c r="H531" s="4"/>
      <c r="I531" s="4"/>
      <c r="K531" s="4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9"/>
      <c r="X531"/>
      <c r="Y531"/>
      <c r="AA531" s="173"/>
    </row>
    <row r="532" spans="1:27" x14ac:dyDescent="0.25">
      <c r="A532" s="91"/>
      <c r="B532" s="104"/>
      <c r="C532" s="91"/>
      <c r="D532" s="119"/>
      <c r="F532" s="120"/>
      <c r="G532" s="4"/>
      <c r="H532" s="4"/>
      <c r="I532" s="4"/>
      <c r="K532" s="4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9"/>
      <c r="X532"/>
      <c r="Y532"/>
      <c r="AA532" s="173"/>
    </row>
    <row r="533" spans="1:27" x14ac:dyDescent="0.25">
      <c r="A533" s="91"/>
      <c r="B533" s="104"/>
      <c r="C533" s="91"/>
      <c r="D533" s="119"/>
      <c r="F533" s="120"/>
      <c r="G533" s="4"/>
      <c r="H533" s="4"/>
      <c r="I533" s="4"/>
      <c r="K533" s="4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9"/>
      <c r="X533"/>
      <c r="Y533"/>
      <c r="AA533" s="173"/>
    </row>
    <row r="534" spans="1:27" x14ac:dyDescent="0.25">
      <c r="A534" s="91"/>
      <c r="B534" s="104"/>
      <c r="C534" s="91"/>
      <c r="D534" s="119"/>
      <c r="F534" s="120"/>
      <c r="G534" s="4"/>
      <c r="H534" s="4"/>
      <c r="I534" s="4"/>
      <c r="K534" s="4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9"/>
      <c r="X534"/>
      <c r="Y534"/>
      <c r="AA534" s="173"/>
    </row>
    <row r="535" spans="1:27" x14ac:dyDescent="0.25">
      <c r="A535" s="91"/>
      <c r="B535" s="104"/>
      <c r="C535" s="91"/>
      <c r="D535" s="119"/>
      <c r="F535" s="120"/>
      <c r="G535" s="4"/>
      <c r="H535" s="4"/>
      <c r="I535" s="4"/>
      <c r="K535" s="4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9"/>
      <c r="X535"/>
      <c r="Y535"/>
      <c r="AA535" s="173"/>
    </row>
    <row r="536" spans="1:27" x14ac:dyDescent="0.25">
      <c r="A536" s="91"/>
      <c r="B536" s="104"/>
      <c r="C536" s="91"/>
      <c r="D536" s="119"/>
      <c r="F536" s="120"/>
      <c r="G536" s="4"/>
      <c r="H536" s="4"/>
      <c r="I536" s="4"/>
      <c r="K536" s="4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9"/>
      <c r="X536"/>
      <c r="Y536"/>
      <c r="AA536" s="173"/>
    </row>
    <row r="537" spans="1:27" x14ac:dyDescent="0.25">
      <c r="A537" s="91"/>
      <c r="B537" s="104"/>
      <c r="C537" s="91"/>
      <c r="D537" s="119"/>
      <c r="F537" s="120"/>
      <c r="G537" s="4"/>
      <c r="H537" s="4"/>
      <c r="I537" s="4"/>
      <c r="K537" s="4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9"/>
      <c r="X537"/>
      <c r="Y537"/>
      <c r="AA537" s="173"/>
    </row>
    <row r="538" spans="1:27" x14ac:dyDescent="0.25">
      <c r="A538" s="91"/>
      <c r="B538" s="104"/>
      <c r="C538" s="91"/>
      <c r="D538" s="119"/>
      <c r="F538" s="120"/>
      <c r="G538" s="4"/>
      <c r="H538" s="4"/>
      <c r="I538" s="4"/>
      <c r="K538" s="4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9"/>
      <c r="X538"/>
      <c r="Y538"/>
      <c r="AA538" s="173"/>
    </row>
    <row r="539" spans="1:27" x14ac:dyDescent="0.25">
      <c r="A539" s="91"/>
      <c r="B539" s="104"/>
      <c r="C539" s="91"/>
      <c r="D539" s="119"/>
      <c r="F539" s="120"/>
      <c r="G539" s="4"/>
      <c r="H539" s="4"/>
      <c r="I539" s="4"/>
      <c r="K539" s="4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9"/>
      <c r="X539"/>
      <c r="Y539"/>
      <c r="AA539" s="173"/>
    </row>
    <row r="540" spans="1:27" x14ac:dyDescent="0.25">
      <c r="A540" s="91"/>
      <c r="B540" s="104"/>
      <c r="C540" s="91"/>
      <c r="D540" s="119"/>
      <c r="F540" s="120"/>
      <c r="G540" s="104"/>
      <c r="H540" s="4"/>
      <c r="I540" s="4"/>
      <c r="K540" s="4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9"/>
      <c r="X540"/>
      <c r="Y540"/>
      <c r="AA540" s="173"/>
    </row>
    <row r="541" spans="1:27" x14ac:dyDescent="0.25">
      <c r="A541" s="91"/>
      <c r="B541" s="104"/>
      <c r="C541" s="91"/>
      <c r="D541" s="119"/>
      <c r="F541" s="120"/>
      <c r="G541" s="104"/>
      <c r="H541" s="4"/>
      <c r="I541" s="4"/>
      <c r="K541" s="4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9"/>
      <c r="X541"/>
      <c r="Y541"/>
      <c r="AA541" s="173"/>
    </row>
    <row r="542" spans="1:27" x14ac:dyDescent="0.25">
      <c r="A542" s="91"/>
      <c r="B542" s="104"/>
      <c r="C542" s="91"/>
      <c r="D542" s="119"/>
      <c r="F542" s="120"/>
      <c r="G542" s="104"/>
      <c r="H542" s="4"/>
      <c r="I542" s="4"/>
      <c r="K542" s="4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9"/>
      <c r="X542"/>
      <c r="Y542"/>
      <c r="AA542" s="173"/>
    </row>
    <row r="543" spans="1:27" x14ac:dyDescent="0.25">
      <c r="A543" s="91"/>
      <c r="B543" s="104"/>
      <c r="C543" s="91"/>
      <c r="D543" s="119"/>
      <c r="F543" s="120"/>
      <c r="G543" s="104"/>
      <c r="H543" s="4"/>
      <c r="I543" s="4"/>
      <c r="K543" s="4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9"/>
      <c r="X543"/>
      <c r="Y543"/>
      <c r="AA543" s="173"/>
    </row>
    <row r="544" spans="1:27" x14ac:dyDescent="0.25">
      <c r="A544" s="91"/>
      <c r="B544" s="104"/>
      <c r="C544" s="91"/>
      <c r="D544" s="119"/>
      <c r="F544" s="120"/>
      <c r="G544" s="104"/>
      <c r="H544" s="4"/>
      <c r="I544" s="4"/>
      <c r="K544" s="4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9"/>
      <c r="X544"/>
      <c r="Y544"/>
      <c r="AA544" s="173"/>
    </row>
    <row r="545" spans="1:27" x14ac:dyDescent="0.25">
      <c r="A545" s="91"/>
      <c r="B545" s="104"/>
      <c r="C545" s="91"/>
      <c r="D545" s="119"/>
      <c r="F545" s="120"/>
      <c r="G545" s="104"/>
      <c r="H545" s="4"/>
      <c r="I545" s="4"/>
      <c r="K545" s="4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9"/>
      <c r="X545"/>
      <c r="Y545"/>
      <c r="AA545" s="173"/>
    </row>
    <row r="546" spans="1:27" x14ac:dyDescent="0.25">
      <c r="A546" s="91"/>
      <c r="B546" s="104"/>
      <c r="C546" s="91"/>
      <c r="D546" s="119"/>
      <c r="F546" s="120"/>
      <c r="G546" s="104"/>
      <c r="H546" s="4"/>
      <c r="I546" s="4"/>
      <c r="K546" s="4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9"/>
      <c r="X546"/>
      <c r="Y546"/>
      <c r="AA546" s="173"/>
    </row>
    <row r="547" spans="1:27" x14ac:dyDescent="0.25">
      <c r="A547" s="91"/>
      <c r="B547" s="104"/>
      <c r="C547" s="91"/>
      <c r="D547" s="119"/>
      <c r="F547" s="120"/>
      <c r="G547" s="104"/>
      <c r="H547" s="4"/>
      <c r="I547" s="4"/>
      <c r="K547" s="4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9"/>
      <c r="X547"/>
      <c r="Y547"/>
      <c r="AA547" s="173"/>
    </row>
    <row r="548" spans="1:27" x14ac:dyDescent="0.25">
      <c r="A548" s="8"/>
      <c r="B548" s="104"/>
      <c r="C548" s="91"/>
      <c r="D548" s="119"/>
      <c r="F548" s="120"/>
      <c r="G548" s="4"/>
      <c r="H548" s="4"/>
      <c r="I548" s="4"/>
      <c r="K548" s="4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9"/>
      <c r="X548"/>
      <c r="Y548"/>
      <c r="AA548" s="173"/>
    </row>
    <row r="549" spans="1:27" x14ac:dyDescent="0.25">
      <c r="A549" s="91"/>
      <c r="B549" s="104"/>
      <c r="C549" s="91"/>
      <c r="D549" s="119"/>
      <c r="F549" s="120"/>
      <c r="G549" s="4"/>
      <c r="H549" s="4"/>
      <c r="I549" s="4"/>
      <c r="K549" s="4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9"/>
      <c r="X549"/>
      <c r="Y549"/>
      <c r="AA549" s="173"/>
    </row>
    <row r="550" spans="1:27" x14ac:dyDescent="0.25">
      <c r="A550" s="91"/>
      <c r="B550" s="3"/>
      <c r="C550" s="91"/>
      <c r="D550" s="119"/>
      <c r="F550" s="120"/>
      <c r="G550" s="4"/>
      <c r="H550" s="4"/>
      <c r="I550" s="4"/>
      <c r="K550" s="4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9"/>
      <c r="X550"/>
      <c r="Y550"/>
      <c r="AA550" s="173"/>
    </row>
    <row r="551" spans="1:27" x14ac:dyDescent="0.25">
      <c r="A551" s="3"/>
      <c r="B551" s="3"/>
      <c r="C551" s="91"/>
      <c r="D551" s="119"/>
      <c r="F551" s="120"/>
      <c r="G551" s="4"/>
      <c r="H551" s="4"/>
      <c r="I551" s="4"/>
      <c r="K551" s="4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9"/>
      <c r="X551"/>
      <c r="Y551"/>
      <c r="AA551" s="173"/>
    </row>
    <row r="552" spans="1:27" x14ac:dyDescent="0.25">
      <c r="A552" s="91"/>
      <c r="B552" s="104"/>
      <c r="C552" s="91"/>
      <c r="D552" s="119"/>
      <c r="F552" s="120"/>
      <c r="G552" s="4"/>
      <c r="H552" s="4"/>
      <c r="I552" s="4"/>
      <c r="K552" s="4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9"/>
      <c r="X552"/>
      <c r="Y552"/>
      <c r="AA552" s="173"/>
    </row>
    <row r="553" spans="1:27" x14ac:dyDescent="0.25">
      <c r="A553" s="91"/>
      <c r="B553" s="104"/>
      <c r="C553" s="91"/>
      <c r="D553" s="119"/>
      <c r="F553" s="120"/>
      <c r="G553" s="4"/>
      <c r="H553" s="4"/>
      <c r="I553" s="4"/>
      <c r="K553" s="4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9"/>
      <c r="X553"/>
      <c r="Y553"/>
      <c r="AA553" s="173"/>
    </row>
    <row r="554" spans="1:27" x14ac:dyDescent="0.25">
      <c r="A554" s="91"/>
      <c r="B554" s="104"/>
      <c r="C554" s="91"/>
      <c r="D554" s="119"/>
      <c r="F554" s="120"/>
      <c r="G554" s="4"/>
      <c r="H554" s="4"/>
      <c r="I554" s="4"/>
      <c r="K554" s="4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9"/>
      <c r="X554"/>
      <c r="Y554"/>
      <c r="AA554" s="173"/>
    </row>
    <row r="555" spans="1:27" x14ac:dyDescent="0.25">
      <c r="A555" s="91"/>
      <c r="B555" s="104"/>
      <c r="C555" s="91"/>
      <c r="D555" s="119"/>
      <c r="F555" s="120"/>
      <c r="G555" s="4"/>
      <c r="H555" s="4"/>
      <c r="I555" s="4"/>
      <c r="K555" s="4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9"/>
      <c r="X555"/>
      <c r="Y555"/>
      <c r="AA555" s="173"/>
    </row>
    <row r="556" spans="1:27" x14ac:dyDescent="0.25">
      <c r="A556" s="91"/>
      <c r="B556" s="104"/>
      <c r="C556" s="91"/>
      <c r="D556" s="119"/>
      <c r="F556" s="120"/>
      <c r="G556" s="4"/>
      <c r="H556" s="4"/>
      <c r="I556" s="4"/>
      <c r="K556" s="4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9"/>
      <c r="X556"/>
      <c r="Y556"/>
      <c r="AA556" s="173"/>
    </row>
    <row r="557" spans="1:27" x14ac:dyDescent="0.25">
      <c r="A557" s="91"/>
      <c r="B557" s="104"/>
      <c r="C557" s="91"/>
      <c r="D557" s="119"/>
      <c r="F557" s="120"/>
      <c r="G557" s="4"/>
      <c r="H557" s="4"/>
      <c r="I557" s="4"/>
      <c r="K557" s="4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9"/>
      <c r="X557"/>
      <c r="Y557"/>
      <c r="AA557" s="173"/>
    </row>
    <row r="558" spans="1:27" x14ac:dyDescent="0.25">
      <c r="A558" s="91"/>
      <c r="B558" s="104"/>
      <c r="C558" s="91"/>
      <c r="D558" s="119"/>
      <c r="F558" s="120"/>
      <c r="G558" s="4"/>
      <c r="H558" s="4"/>
      <c r="I558" s="4"/>
      <c r="K558" s="4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9"/>
      <c r="X558"/>
      <c r="Y558"/>
      <c r="AA558" s="173"/>
    </row>
    <row r="559" spans="1:27" x14ac:dyDescent="0.25">
      <c r="A559" s="91"/>
      <c r="B559" s="104"/>
      <c r="C559" s="91"/>
      <c r="D559" s="119"/>
      <c r="F559" s="120"/>
      <c r="G559" s="4"/>
      <c r="H559" s="4"/>
      <c r="I559" s="4"/>
      <c r="K559" s="4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9"/>
      <c r="X559"/>
      <c r="Y559"/>
      <c r="AA559" s="173"/>
    </row>
    <row r="560" spans="1:27" x14ac:dyDescent="0.25">
      <c r="A560" s="91"/>
      <c r="B560" s="104"/>
      <c r="C560" s="91"/>
      <c r="D560" s="119"/>
      <c r="F560" s="120"/>
      <c r="G560" s="104"/>
      <c r="H560" s="4"/>
      <c r="I560" s="4"/>
      <c r="K560" s="4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9"/>
      <c r="X560"/>
      <c r="Y560"/>
      <c r="AA560" s="173"/>
    </row>
    <row r="561" spans="1:27" x14ac:dyDescent="0.25">
      <c r="A561" s="91"/>
      <c r="B561" s="104"/>
      <c r="C561" s="91"/>
      <c r="D561" s="119"/>
      <c r="F561" s="120"/>
      <c r="G561" s="4"/>
      <c r="H561" s="4"/>
      <c r="I561" s="4"/>
      <c r="K561" s="4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9"/>
      <c r="X561"/>
      <c r="Y561"/>
      <c r="AA561" s="173"/>
    </row>
    <row r="562" spans="1:27" x14ac:dyDescent="0.25">
      <c r="A562" s="91"/>
      <c r="B562" s="104"/>
      <c r="C562" s="91"/>
      <c r="D562" s="119"/>
      <c r="F562" s="120"/>
      <c r="G562" s="4"/>
      <c r="H562" s="4"/>
      <c r="I562" s="4"/>
      <c r="K562" s="4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9"/>
      <c r="X562"/>
      <c r="Y562"/>
      <c r="AA562" s="173"/>
    </row>
    <row r="563" spans="1:27" x14ac:dyDescent="0.25">
      <c r="A563" s="91"/>
      <c r="B563" s="104"/>
      <c r="C563" s="91"/>
      <c r="D563" s="119"/>
      <c r="F563" s="120"/>
      <c r="G563" s="4"/>
      <c r="H563" s="4"/>
      <c r="I563" s="4"/>
      <c r="K563" s="4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9"/>
      <c r="X563"/>
      <c r="Y563"/>
      <c r="AA563" s="173"/>
    </row>
    <row r="564" spans="1:27" x14ac:dyDescent="0.25">
      <c r="A564" s="91"/>
      <c r="B564" s="104"/>
      <c r="C564" s="91"/>
      <c r="D564" s="119"/>
      <c r="F564" s="120"/>
      <c r="G564" s="4"/>
      <c r="H564" s="4"/>
      <c r="I564" s="4"/>
      <c r="K564" s="4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9"/>
      <c r="X564"/>
      <c r="Y564"/>
      <c r="AA564" s="173"/>
    </row>
    <row r="565" spans="1:27" x14ac:dyDescent="0.25">
      <c r="A565" s="91"/>
      <c r="B565" s="104"/>
      <c r="C565" s="91"/>
      <c r="D565" s="119"/>
      <c r="F565" s="120"/>
      <c r="G565" s="4"/>
      <c r="H565" s="4"/>
      <c r="I565" s="4"/>
      <c r="K565" s="4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9"/>
      <c r="X565"/>
      <c r="Y565"/>
      <c r="AA565" s="173"/>
    </row>
    <row r="566" spans="1:27" x14ac:dyDescent="0.25">
      <c r="A566" s="8"/>
      <c r="B566" s="104"/>
      <c r="C566" s="91"/>
      <c r="D566" s="119"/>
      <c r="F566" s="120"/>
      <c r="G566" s="4"/>
      <c r="H566" s="4"/>
      <c r="I566" s="4"/>
      <c r="K566" s="4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9"/>
      <c r="X566"/>
      <c r="Y566"/>
      <c r="AA566" s="173"/>
    </row>
    <row r="567" spans="1:27" x14ac:dyDescent="0.25">
      <c r="A567" s="8"/>
      <c r="B567" s="104"/>
      <c r="C567" s="91"/>
      <c r="D567" s="119"/>
      <c r="F567" s="120"/>
      <c r="G567" s="4"/>
      <c r="H567" s="4"/>
      <c r="I567" s="4"/>
      <c r="K567" s="4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9"/>
      <c r="X567"/>
      <c r="Y567"/>
      <c r="AA567" s="173"/>
    </row>
    <row r="568" spans="1:27" x14ac:dyDescent="0.25">
      <c r="A568" s="91"/>
      <c r="B568" s="104"/>
      <c r="C568" s="91"/>
      <c r="D568" s="119"/>
      <c r="F568" s="120"/>
      <c r="G568" s="4"/>
      <c r="H568" s="4"/>
      <c r="I568" s="4"/>
      <c r="K568" s="4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9"/>
      <c r="X568"/>
      <c r="Y568"/>
      <c r="AA568" s="173"/>
    </row>
    <row r="569" spans="1:27" x14ac:dyDescent="0.25">
      <c r="A569" s="91"/>
      <c r="B569" s="104"/>
      <c r="C569" s="91"/>
      <c r="D569" s="119"/>
      <c r="F569" s="120"/>
      <c r="G569" s="4"/>
      <c r="H569" s="4"/>
      <c r="I569" s="4"/>
      <c r="K569" s="4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9"/>
      <c r="X569"/>
      <c r="Y569"/>
      <c r="AA569" s="173"/>
    </row>
    <row r="570" spans="1:27" x14ac:dyDescent="0.25">
      <c r="A570" s="91"/>
      <c r="B570" s="104"/>
      <c r="C570" s="91"/>
      <c r="D570" s="119"/>
      <c r="F570" s="120"/>
      <c r="G570" s="4"/>
      <c r="H570" s="4"/>
      <c r="I570" s="4"/>
      <c r="K570" s="4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9"/>
      <c r="X570"/>
      <c r="Y570"/>
      <c r="AA570" s="173"/>
    </row>
    <row r="571" spans="1:27" x14ac:dyDescent="0.25">
      <c r="A571" s="91"/>
      <c r="B571" s="104"/>
      <c r="C571" s="91"/>
      <c r="D571" s="119"/>
      <c r="F571" s="120"/>
      <c r="G571" s="104"/>
      <c r="H571" s="4"/>
      <c r="I571" s="4"/>
      <c r="K571" s="4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9"/>
      <c r="X571"/>
      <c r="Y571"/>
      <c r="AA571" s="173"/>
    </row>
    <row r="572" spans="1:27" x14ac:dyDescent="0.25">
      <c r="A572" s="91"/>
      <c r="B572" s="104"/>
      <c r="C572" s="91"/>
      <c r="D572" s="119"/>
      <c r="F572" s="120"/>
      <c r="G572" s="104"/>
      <c r="H572" s="4"/>
      <c r="I572" s="4"/>
      <c r="K572" s="4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9"/>
      <c r="X572"/>
      <c r="Y572"/>
      <c r="AA572" s="173"/>
    </row>
    <row r="573" spans="1:27" x14ac:dyDescent="0.25">
      <c r="A573" s="91"/>
      <c r="B573" s="104"/>
      <c r="C573" s="91"/>
      <c r="D573" s="119"/>
      <c r="F573" s="120"/>
      <c r="G573" s="104"/>
      <c r="H573" s="4"/>
      <c r="I573" s="4"/>
      <c r="K573" s="4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9"/>
      <c r="X573"/>
      <c r="Y573"/>
      <c r="AA573" s="173"/>
    </row>
    <row r="574" spans="1:27" x14ac:dyDescent="0.25">
      <c r="A574" s="3"/>
      <c r="B574" s="3"/>
      <c r="C574" s="91"/>
      <c r="D574" s="119"/>
      <c r="F574" s="120"/>
      <c r="G574" s="4"/>
      <c r="H574" s="4"/>
      <c r="I574" s="4"/>
      <c r="K574" s="4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9"/>
      <c r="X574"/>
      <c r="Y574"/>
      <c r="AA574" s="173"/>
    </row>
    <row r="575" spans="1:27" x14ac:dyDescent="0.25">
      <c r="A575" s="91"/>
      <c r="B575" s="104"/>
      <c r="C575" s="91"/>
      <c r="D575" s="119"/>
      <c r="F575" s="120"/>
      <c r="G575" s="104"/>
      <c r="H575" s="4"/>
      <c r="I575" s="4"/>
      <c r="K575" s="4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9"/>
      <c r="X575"/>
      <c r="Y575"/>
      <c r="AA575" s="173"/>
    </row>
    <row r="576" spans="1:27" x14ac:dyDescent="0.25">
      <c r="A576" s="91"/>
      <c r="B576" s="104"/>
      <c r="C576" s="91"/>
      <c r="D576" s="119"/>
      <c r="F576" s="120"/>
      <c r="G576" s="104"/>
      <c r="H576" s="4"/>
      <c r="I576" s="4"/>
      <c r="K576" s="4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9"/>
      <c r="X576"/>
      <c r="Y576"/>
      <c r="AA576" s="173"/>
    </row>
    <row r="577" spans="1:27" x14ac:dyDescent="0.25">
      <c r="A577" s="91"/>
      <c r="B577" s="104"/>
      <c r="C577" s="91"/>
      <c r="D577" s="119"/>
      <c r="F577" s="120"/>
      <c r="G577" s="104"/>
      <c r="H577" s="4"/>
      <c r="I577" s="4"/>
      <c r="K577" s="4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9"/>
      <c r="X577"/>
      <c r="Y577"/>
      <c r="AA577" s="173"/>
    </row>
    <row r="578" spans="1:27" x14ac:dyDescent="0.25">
      <c r="A578" s="91"/>
      <c r="B578" s="104"/>
      <c r="C578" s="91"/>
      <c r="D578" s="119"/>
      <c r="F578" s="120"/>
      <c r="G578" s="104"/>
      <c r="H578" s="4"/>
      <c r="I578" s="4"/>
      <c r="K578" s="4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9"/>
      <c r="X578"/>
      <c r="Y578"/>
      <c r="AA578" s="173"/>
    </row>
    <row r="579" spans="1:27" x14ac:dyDescent="0.25">
      <c r="A579" s="91"/>
      <c r="B579" s="104"/>
      <c r="C579" s="91"/>
      <c r="D579" s="119"/>
      <c r="F579" s="120"/>
      <c r="G579" s="104"/>
      <c r="H579" s="4"/>
      <c r="I579" s="4"/>
      <c r="K579" s="4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9"/>
      <c r="X579"/>
      <c r="Y579"/>
      <c r="AA579" s="173"/>
    </row>
    <row r="580" spans="1:27" x14ac:dyDescent="0.25">
      <c r="A580" s="91"/>
      <c r="B580" s="104"/>
      <c r="C580" s="91"/>
      <c r="D580" s="119"/>
      <c r="F580" s="120"/>
      <c r="G580" s="104"/>
      <c r="H580" s="4"/>
      <c r="I580" s="4"/>
      <c r="K580" s="4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9"/>
      <c r="X580"/>
      <c r="Y580"/>
      <c r="AA580" s="173"/>
    </row>
    <row r="581" spans="1:27" x14ac:dyDescent="0.25">
      <c r="A581" s="91"/>
      <c r="B581" s="104"/>
      <c r="C581" s="91"/>
      <c r="D581" s="119"/>
      <c r="F581" s="120"/>
      <c r="G581" s="4"/>
      <c r="H581" s="4"/>
      <c r="I581" s="4"/>
      <c r="K581" s="4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9"/>
      <c r="X581"/>
      <c r="Y581"/>
      <c r="AA581" s="173"/>
    </row>
    <row r="582" spans="1:27" x14ac:dyDescent="0.25">
      <c r="A582" s="91"/>
      <c r="B582" s="104"/>
      <c r="C582" s="91"/>
      <c r="D582" s="119"/>
      <c r="F582" s="120"/>
      <c r="G582" s="4"/>
      <c r="H582" s="4"/>
      <c r="I582" s="4"/>
      <c r="K582" s="4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9"/>
      <c r="X582"/>
      <c r="Y582"/>
      <c r="AA582" s="173"/>
    </row>
    <row r="583" spans="1:27" x14ac:dyDescent="0.25">
      <c r="A583" s="91"/>
      <c r="B583" s="104"/>
      <c r="C583" s="91"/>
      <c r="D583" s="119"/>
      <c r="F583" s="120"/>
      <c r="G583" s="4"/>
      <c r="H583" s="4"/>
      <c r="I583" s="4"/>
      <c r="K583" s="4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9"/>
      <c r="X583"/>
      <c r="Y583"/>
      <c r="AA583" s="173"/>
    </row>
    <row r="584" spans="1:27" x14ac:dyDescent="0.25">
      <c r="A584" s="91"/>
      <c r="B584" s="104"/>
      <c r="C584" s="91"/>
      <c r="D584" s="119"/>
      <c r="F584" s="120"/>
      <c r="G584" s="4"/>
      <c r="H584" s="4"/>
      <c r="I584" s="4"/>
      <c r="K584" s="4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9"/>
      <c r="X584"/>
      <c r="Y584"/>
      <c r="AA584" s="173"/>
    </row>
    <row r="585" spans="1:27" x14ac:dyDescent="0.25">
      <c r="A585" s="91"/>
      <c r="B585" s="104"/>
      <c r="C585" s="91"/>
      <c r="D585" s="119"/>
      <c r="F585" s="120"/>
      <c r="G585" s="4"/>
      <c r="H585" s="4"/>
      <c r="I585" s="4"/>
      <c r="K585" s="4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9"/>
      <c r="X585"/>
      <c r="Y585"/>
      <c r="AA585" s="173"/>
    </row>
    <row r="586" spans="1:27" x14ac:dyDescent="0.25">
      <c r="A586" s="91"/>
      <c r="B586" s="104"/>
      <c r="C586" s="91"/>
      <c r="D586" s="119"/>
      <c r="F586" s="120"/>
      <c r="G586" s="4"/>
      <c r="H586" s="4"/>
      <c r="I586" s="4"/>
      <c r="K586" s="4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9"/>
      <c r="X586"/>
      <c r="Y586"/>
      <c r="AA586" s="173"/>
    </row>
    <row r="587" spans="1:27" x14ac:dyDescent="0.25">
      <c r="A587" s="91"/>
      <c r="B587" s="3"/>
      <c r="C587" s="91"/>
      <c r="D587" s="119"/>
      <c r="F587" s="120"/>
      <c r="G587" s="4"/>
      <c r="H587" s="4"/>
      <c r="I587" s="4"/>
      <c r="K587" s="4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9"/>
      <c r="X587"/>
      <c r="Y587"/>
      <c r="AA587" s="173"/>
    </row>
    <row r="588" spans="1:27" x14ac:dyDescent="0.25">
      <c r="A588" s="91"/>
      <c r="B588" s="104"/>
      <c r="C588" s="91"/>
      <c r="D588" s="119"/>
      <c r="F588" s="120"/>
      <c r="G588" s="4"/>
      <c r="H588" s="4"/>
      <c r="I588" s="4"/>
      <c r="K588" s="4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9"/>
      <c r="X588"/>
      <c r="Y588"/>
      <c r="AA588" s="173"/>
    </row>
    <row r="589" spans="1:27" x14ac:dyDescent="0.25">
      <c r="A589" s="91"/>
      <c r="B589" s="104"/>
      <c r="C589" s="91"/>
      <c r="D589" s="119"/>
      <c r="F589" s="120"/>
      <c r="G589" s="4"/>
      <c r="H589" s="4"/>
      <c r="I589" s="4"/>
      <c r="K589" s="4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9"/>
      <c r="X589"/>
      <c r="Y589"/>
      <c r="AA589" s="173"/>
    </row>
    <row r="590" spans="1:27" x14ac:dyDescent="0.25">
      <c r="A590" s="91"/>
      <c r="B590" s="88"/>
      <c r="C590" s="91"/>
      <c r="D590" s="119"/>
      <c r="F590" s="120"/>
      <c r="G590" s="4"/>
      <c r="H590" s="4"/>
      <c r="I590" s="4"/>
      <c r="K590" s="4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9"/>
      <c r="X590"/>
      <c r="Y590"/>
      <c r="AA590" s="173"/>
    </row>
    <row r="591" spans="1:27" x14ac:dyDescent="0.25">
      <c r="A591" s="91"/>
      <c r="B591" s="104"/>
      <c r="C591" s="91"/>
      <c r="D591" s="119"/>
      <c r="F591" s="120"/>
      <c r="G591" s="4"/>
      <c r="H591" s="4"/>
      <c r="I591" s="4"/>
      <c r="K591" s="4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9"/>
      <c r="X591"/>
      <c r="Y591"/>
      <c r="AA591" s="173"/>
    </row>
    <row r="592" spans="1:27" x14ac:dyDescent="0.25">
      <c r="A592" s="91"/>
      <c r="B592" s="104"/>
      <c r="C592" s="91"/>
      <c r="D592" s="119"/>
      <c r="F592" s="120"/>
      <c r="G592" s="4"/>
      <c r="H592" s="4"/>
      <c r="I592" s="4"/>
      <c r="K592" s="4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9"/>
      <c r="X592"/>
      <c r="Y592"/>
      <c r="AA592" s="173"/>
    </row>
    <row r="593" spans="1:27" x14ac:dyDescent="0.25">
      <c r="A593" s="91"/>
      <c r="B593" s="104"/>
      <c r="C593" s="91"/>
      <c r="D593" s="119"/>
      <c r="F593" s="120"/>
      <c r="G593" s="4"/>
      <c r="H593" s="4"/>
      <c r="I593" s="4"/>
      <c r="K593" s="4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9"/>
      <c r="X593"/>
      <c r="Y593"/>
      <c r="AA593" s="173"/>
    </row>
    <row r="594" spans="1:27" x14ac:dyDescent="0.25">
      <c r="A594" s="91"/>
      <c r="B594" s="104"/>
      <c r="C594" s="91"/>
      <c r="D594" s="119"/>
      <c r="F594" s="120"/>
      <c r="G594" s="4"/>
      <c r="H594" s="4"/>
      <c r="I594" s="4"/>
      <c r="K594" s="4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9"/>
      <c r="X594"/>
      <c r="Y594"/>
      <c r="AA594" s="173"/>
    </row>
    <row r="595" spans="1:27" x14ac:dyDescent="0.25">
      <c r="A595" s="91"/>
      <c r="B595" s="104"/>
      <c r="C595" s="91"/>
      <c r="D595" s="119"/>
      <c r="F595" s="120"/>
      <c r="G595" s="4"/>
      <c r="H595" s="4"/>
      <c r="I595" s="4"/>
      <c r="K595" s="4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9"/>
      <c r="X595"/>
      <c r="Y595"/>
      <c r="AA595" s="173"/>
    </row>
    <row r="596" spans="1:27" x14ac:dyDescent="0.25">
      <c r="A596" s="91"/>
      <c r="B596" s="104"/>
      <c r="C596" s="91"/>
      <c r="D596" s="119"/>
      <c r="F596" s="120"/>
      <c r="G596" s="4"/>
      <c r="H596" s="4"/>
      <c r="I596" s="4"/>
      <c r="K596" s="4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9"/>
      <c r="X596"/>
      <c r="Y596"/>
      <c r="AA596" s="173"/>
    </row>
    <row r="597" spans="1:27" x14ac:dyDescent="0.25">
      <c r="A597" s="91"/>
      <c r="B597" s="104"/>
      <c r="C597" s="91"/>
      <c r="D597" s="119"/>
      <c r="F597" s="120"/>
      <c r="G597" s="4"/>
      <c r="H597" s="4"/>
      <c r="I597" s="4"/>
      <c r="K597" s="4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9"/>
      <c r="X597"/>
      <c r="Y597"/>
      <c r="AA597" s="173"/>
    </row>
    <row r="598" spans="1:27" x14ac:dyDescent="0.25">
      <c r="A598" s="91"/>
      <c r="B598" s="91"/>
      <c r="C598" s="91"/>
      <c r="D598" s="119"/>
      <c r="F598" s="120"/>
      <c r="G598" s="4"/>
      <c r="H598" s="4"/>
      <c r="I598" s="4"/>
      <c r="K598" s="4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9"/>
      <c r="X598"/>
      <c r="Y598"/>
      <c r="AA598" s="173"/>
    </row>
    <row r="599" spans="1:27" x14ac:dyDescent="0.25">
      <c r="A599" s="91"/>
      <c r="B599" s="104"/>
      <c r="C599" s="91"/>
      <c r="D599" s="119"/>
      <c r="F599" s="120"/>
      <c r="G599" s="4"/>
      <c r="H599" s="4"/>
      <c r="I599" s="4"/>
      <c r="K599" s="4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9"/>
      <c r="X599"/>
      <c r="Y599"/>
      <c r="AA599" s="173"/>
    </row>
    <row r="600" spans="1:27" x14ac:dyDescent="0.25">
      <c r="A600" s="91"/>
      <c r="B600" s="104"/>
      <c r="C600" s="91"/>
      <c r="D600" s="119"/>
      <c r="F600" s="120"/>
      <c r="G600" s="4"/>
      <c r="H600" s="4"/>
      <c r="I600" s="4"/>
      <c r="K600" s="4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9"/>
      <c r="X600"/>
      <c r="Y600"/>
      <c r="AA600" s="173"/>
    </row>
    <row r="601" spans="1:27" x14ac:dyDescent="0.25">
      <c r="A601" s="91"/>
      <c r="B601" s="104"/>
      <c r="C601" s="91"/>
      <c r="D601" s="119"/>
      <c r="F601" s="120"/>
      <c r="G601" s="4"/>
      <c r="H601" s="4"/>
      <c r="I601" s="4"/>
      <c r="K601" s="4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9"/>
      <c r="X601"/>
      <c r="Y601"/>
      <c r="AA601" s="173"/>
    </row>
    <row r="602" spans="1:27" x14ac:dyDescent="0.25">
      <c r="A602" s="91"/>
      <c r="B602" s="104"/>
      <c r="C602" s="91"/>
      <c r="D602" s="119"/>
      <c r="F602" s="120"/>
      <c r="G602" s="4"/>
      <c r="H602" s="4"/>
      <c r="I602" s="4"/>
      <c r="K602" s="4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9"/>
      <c r="X602"/>
      <c r="Y602"/>
      <c r="AA602" s="173"/>
    </row>
    <row r="603" spans="1:27" x14ac:dyDescent="0.25">
      <c r="A603" s="91"/>
      <c r="B603" s="104"/>
      <c r="C603" s="91"/>
      <c r="D603" s="119"/>
      <c r="F603" s="120"/>
      <c r="G603" s="4"/>
      <c r="H603" s="4"/>
      <c r="I603" s="4"/>
      <c r="K603" s="4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9"/>
      <c r="X603"/>
      <c r="Y603"/>
      <c r="AA603" s="173"/>
    </row>
    <row r="604" spans="1:27" x14ac:dyDescent="0.25">
      <c r="A604" s="91"/>
      <c r="B604" s="104"/>
      <c r="C604" s="91"/>
      <c r="D604" s="119"/>
      <c r="F604" s="120"/>
      <c r="G604" s="4"/>
      <c r="H604" s="4"/>
      <c r="I604" s="4"/>
      <c r="K604" s="4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9"/>
      <c r="X604"/>
      <c r="Y604"/>
      <c r="AA604" s="173"/>
    </row>
    <row r="605" spans="1:27" x14ac:dyDescent="0.25">
      <c r="A605" s="91"/>
      <c r="B605" s="104"/>
      <c r="C605" s="91"/>
      <c r="D605" s="119"/>
      <c r="F605" s="120"/>
      <c r="G605" s="4"/>
      <c r="H605" s="4"/>
      <c r="I605" s="4"/>
      <c r="K605" s="4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9"/>
      <c r="X605"/>
      <c r="Y605"/>
      <c r="AA605" s="173"/>
    </row>
    <row r="606" spans="1:27" x14ac:dyDescent="0.25">
      <c r="A606" s="91"/>
      <c r="B606" s="104"/>
      <c r="C606" s="91"/>
      <c r="D606" s="119"/>
      <c r="F606" s="120"/>
      <c r="G606" s="4"/>
      <c r="H606" s="4"/>
      <c r="I606" s="4"/>
      <c r="K606" s="4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9"/>
      <c r="X606"/>
      <c r="Y606"/>
      <c r="AA606" s="173"/>
    </row>
    <row r="607" spans="1:27" x14ac:dyDescent="0.25">
      <c r="A607" s="91"/>
      <c r="B607" s="104"/>
      <c r="C607" s="91"/>
      <c r="D607" s="119"/>
      <c r="F607" s="120"/>
      <c r="G607" s="4"/>
      <c r="H607" s="4"/>
      <c r="I607" s="4"/>
      <c r="K607" s="4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9"/>
      <c r="X607"/>
      <c r="Y607"/>
      <c r="AA607" s="173"/>
    </row>
    <row r="608" spans="1:27" x14ac:dyDescent="0.25">
      <c r="A608" s="91"/>
      <c r="B608" s="104"/>
      <c r="C608" s="91"/>
      <c r="D608" s="119"/>
      <c r="F608" s="120"/>
      <c r="G608" s="4"/>
      <c r="H608" s="4"/>
      <c r="I608" s="4"/>
      <c r="K608" s="4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9"/>
      <c r="X608"/>
      <c r="Y608"/>
      <c r="AA608" s="173"/>
    </row>
    <row r="609" spans="1:27" x14ac:dyDescent="0.25">
      <c r="A609" s="8"/>
      <c r="B609" s="104"/>
      <c r="C609" s="91"/>
      <c r="D609" s="119"/>
      <c r="F609" s="120"/>
      <c r="G609" s="4"/>
      <c r="H609" s="4"/>
      <c r="I609" s="4"/>
      <c r="K609" s="4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9"/>
      <c r="X609"/>
      <c r="Y609"/>
      <c r="AA609" s="173"/>
    </row>
    <row r="610" spans="1:27" x14ac:dyDescent="0.25">
      <c r="A610" s="8"/>
      <c r="B610" s="104"/>
      <c r="C610" s="91"/>
      <c r="D610" s="119"/>
      <c r="F610" s="120"/>
      <c r="G610" s="4"/>
      <c r="H610" s="4"/>
      <c r="I610" s="4"/>
      <c r="K610" s="4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9"/>
      <c r="X610"/>
      <c r="Y610"/>
      <c r="AA610" s="173"/>
    </row>
    <row r="611" spans="1:27" x14ac:dyDescent="0.25">
      <c r="A611" s="91"/>
      <c r="B611" s="104"/>
      <c r="C611" s="91"/>
      <c r="D611" s="119"/>
      <c r="F611" s="120"/>
      <c r="G611" s="4"/>
      <c r="H611" s="4"/>
      <c r="I611" s="4"/>
      <c r="K611" s="4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9"/>
      <c r="X611"/>
      <c r="Y611"/>
      <c r="AA611" s="173"/>
    </row>
    <row r="612" spans="1:27" x14ac:dyDescent="0.25">
      <c r="A612" s="91"/>
      <c r="B612" s="104"/>
      <c r="C612" s="91"/>
      <c r="D612" s="119"/>
      <c r="F612" s="120"/>
      <c r="G612" s="4"/>
      <c r="H612" s="4"/>
      <c r="I612" s="4"/>
      <c r="K612" s="4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9"/>
      <c r="X612"/>
      <c r="Y612"/>
      <c r="AA612" s="173"/>
    </row>
    <row r="613" spans="1:27" x14ac:dyDescent="0.25">
      <c r="A613" s="91"/>
      <c r="B613" s="104"/>
      <c r="C613" s="91"/>
      <c r="D613" s="119"/>
      <c r="F613" s="120"/>
      <c r="G613" s="4"/>
      <c r="H613" s="4"/>
      <c r="I613" s="4"/>
      <c r="K613" s="4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9"/>
      <c r="X613"/>
      <c r="Y613"/>
      <c r="AA613" s="173"/>
    </row>
    <row r="614" spans="1:27" x14ac:dyDescent="0.25">
      <c r="A614" s="91"/>
      <c r="B614" s="104"/>
      <c r="C614" s="91"/>
      <c r="D614" s="119"/>
      <c r="F614" s="120"/>
      <c r="G614" s="4"/>
      <c r="H614" s="4"/>
      <c r="I614" s="4"/>
      <c r="K614" s="4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9"/>
      <c r="X614"/>
      <c r="Y614"/>
      <c r="AA614" s="173"/>
    </row>
    <row r="615" spans="1:27" x14ac:dyDescent="0.25">
      <c r="A615" s="91"/>
      <c r="B615" s="104"/>
      <c r="C615" s="91"/>
      <c r="D615" s="119"/>
      <c r="F615" s="120"/>
      <c r="G615" s="4"/>
      <c r="H615" s="4"/>
      <c r="I615" s="4"/>
      <c r="K615" s="4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9"/>
      <c r="X615"/>
      <c r="Y615"/>
      <c r="AA615" s="173"/>
    </row>
    <row r="616" spans="1:27" x14ac:dyDescent="0.25">
      <c r="A616" s="91"/>
      <c r="B616" s="104"/>
      <c r="C616" s="91"/>
      <c r="D616" s="119"/>
      <c r="F616" s="120"/>
      <c r="G616" s="4"/>
      <c r="H616" s="4"/>
      <c r="I616" s="4"/>
      <c r="K616" s="4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9"/>
      <c r="X616"/>
      <c r="Y616"/>
      <c r="AA616" s="173"/>
    </row>
    <row r="617" spans="1:27" x14ac:dyDescent="0.25">
      <c r="A617" s="91"/>
      <c r="B617" s="104"/>
      <c r="C617" s="91"/>
      <c r="D617" s="119"/>
      <c r="F617" s="120"/>
      <c r="G617" s="104"/>
      <c r="H617" s="4"/>
      <c r="I617" s="4"/>
      <c r="K617" s="4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9"/>
      <c r="X617"/>
      <c r="Y617"/>
      <c r="AA617" s="173"/>
    </row>
    <row r="618" spans="1:27" x14ac:dyDescent="0.25">
      <c r="A618" s="91"/>
      <c r="B618" s="104"/>
      <c r="C618" s="91"/>
      <c r="D618" s="119"/>
      <c r="F618" s="120"/>
      <c r="G618" s="4"/>
      <c r="H618" s="4"/>
      <c r="I618" s="4"/>
      <c r="K618" s="4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9"/>
      <c r="X618"/>
      <c r="Y618"/>
      <c r="AA618" s="173"/>
    </row>
    <row r="619" spans="1:27" x14ac:dyDescent="0.25">
      <c r="A619" s="91"/>
      <c r="B619" s="104"/>
      <c r="C619" s="91"/>
      <c r="D619" s="119"/>
      <c r="F619" s="120"/>
      <c r="G619" s="104"/>
      <c r="H619" s="4"/>
      <c r="I619" s="4"/>
      <c r="K619" s="4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9"/>
      <c r="X619"/>
      <c r="Y619"/>
      <c r="AA619" s="173"/>
    </row>
    <row r="620" spans="1:27" x14ac:dyDescent="0.25">
      <c r="A620" s="91"/>
      <c r="B620" s="104"/>
      <c r="C620" s="91"/>
      <c r="D620" s="119"/>
      <c r="F620" s="120"/>
      <c r="G620" s="104"/>
      <c r="H620" s="4"/>
      <c r="I620" s="4"/>
      <c r="K620" s="4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9"/>
      <c r="X620"/>
      <c r="Y620"/>
      <c r="AA620" s="173"/>
    </row>
    <row r="621" spans="1:27" x14ac:dyDescent="0.25">
      <c r="A621" s="91"/>
      <c r="B621" s="104"/>
      <c r="C621" s="91"/>
      <c r="D621" s="119"/>
      <c r="F621" s="120"/>
      <c r="G621" s="104"/>
      <c r="H621" s="4"/>
      <c r="I621" s="4"/>
      <c r="K621" s="4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9"/>
      <c r="X621"/>
      <c r="Y621"/>
      <c r="AA621" s="173"/>
    </row>
    <row r="622" spans="1:27" x14ac:dyDescent="0.25">
      <c r="A622" s="91"/>
      <c r="B622" s="104"/>
      <c r="C622" s="91"/>
      <c r="D622" s="119"/>
      <c r="F622" s="120"/>
      <c r="G622" s="104"/>
      <c r="H622" s="4"/>
      <c r="I622" s="4"/>
      <c r="K622" s="4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9"/>
      <c r="X622"/>
      <c r="Y622"/>
      <c r="AA622" s="173"/>
    </row>
    <row r="623" spans="1:27" x14ac:dyDescent="0.25">
      <c r="A623" s="91"/>
      <c r="B623" s="104"/>
      <c r="C623" s="91"/>
      <c r="D623" s="119"/>
      <c r="F623" s="120"/>
      <c r="G623" s="104"/>
      <c r="H623" s="4"/>
      <c r="I623" s="4"/>
      <c r="K623" s="4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9"/>
      <c r="X623"/>
      <c r="Y623"/>
      <c r="AA623" s="173"/>
    </row>
    <row r="624" spans="1:27" x14ac:dyDescent="0.25">
      <c r="A624" s="91"/>
      <c r="B624" s="104"/>
      <c r="C624" s="91"/>
      <c r="D624" s="119"/>
      <c r="F624" s="120"/>
      <c r="G624" s="104"/>
      <c r="H624" s="4"/>
      <c r="I624" s="4"/>
      <c r="K624" s="4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9"/>
      <c r="X624"/>
      <c r="Y624"/>
      <c r="AA624" s="173"/>
    </row>
    <row r="625" spans="1:27" x14ac:dyDescent="0.25">
      <c r="A625" s="91"/>
      <c r="B625" s="104"/>
      <c r="C625" s="91"/>
      <c r="D625" s="119"/>
      <c r="F625" s="120"/>
      <c r="G625" s="4"/>
      <c r="H625" s="4"/>
      <c r="I625" s="4"/>
      <c r="K625" s="4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9"/>
      <c r="X625"/>
      <c r="Y625"/>
      <c r="AA625" s="173"/>
    </row>
    <row r="626" spans="1:27" x14ac:dyDescent="0.25">
      <c r="A626" s="91"/>
      <c r="B626" s="104"/>
      <c r="C626" s="91"/>
      <c r="D626" s="119"/>
      <c r="F626" s="120"/>
      <c r="G626" s="4"/>
      <c r="H626" s="4"/>
      <c r="I626" s="4"/>
      <c r="K626" s="4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9"/>
      <c r="X626"/>
      <c r="Y626"/>
      <c r="AA626" s="173"/>
    </row>
    <row r="627" spans="1:27" x14ac:dyDescent="0.25">
      <c r="A627" s="91"/>
      <c r="B627" s="104"/>
      <c r="C627" s="91"/>
      <c r="D627" s="119"/>
      <c r="F627" s="120"/>
      <c r="G627" s="4"/>
      <c r="H627" s="4"/>
      <c r="I627" s="4"/>
      <c r="K627" s="4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9"/>
      <c r="X627"/>
      <c r="Y627"/>
      <c r="AA627" s="173"/>
    </row>
    <row r="628" spans="1:27" x14ac:dyDescent="0.25">
      <c r="A628" s="91"/>
      <c r="B628" s="104"/>
      <c r="C628" s="91"/>
      <c r="D628" s="119"/>
      <c r="F628" s="120"/>
      <c r="G628" s="4"/>
      <c r="H628" s="4"/>
      <c r="I628" s="4"/>
      <c r="K628" s="4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9"/>
      <c r="X628"/>
      <c r="Y628"/>
      <c r="AA628" s="173"/>
    </row>
    <row r="629" spans="1:27" x14ac:dyDescent="0.25">
      <c r="A629" s="91"/>
      <c r="B629" s="104"/>
      <c r="C629" s="91"/>
      <c r="D629" s="119"/>
      <c r="F629" s="120"/>
      <c r="G629" s="4"/>
      <c r="H629" s="4"/>
      <c r="I629" s="4"/>
      <c r="K629" s="4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9"/>
      <c r="X629"/>
      <c r="Y629"/>
      <c r="AA629" s="173"/>
    </row>
    <row r="630" spans="1:27" x14ac:dyDescent="0.25">
      <c r="A630" s="91"/>
      <c r="B630" s="104"/>
      <c r="C630" s="91"/>
      <c r="D630" s="119"/>
      <c r="F630" s="120"/>
      <c r="G630" s="4"/>
      <c r="H630" s="4"/>
      <c r="I630" s="4"/>
      <c r="K630" s="4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9"/>
      <c r="X630"/>
      <c r="Y630"/>
      <c r="AA630" s="173"/>
    </row>
    <row r="631" spans="1:27" x14ac:dyDescent="0.25">
      <c r="A631" s="91"/>
      <c r="B631" s="104"/>
      <c r="C631" s="91"/>
      <c r="D631" s="119"/>
      <c r="F631" s="120"/>
      <c r="G631" s="4"/>
      <c r="H631" s="4"/>
      <c r="I631" s="4"/>
      <c r="K631" s="4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9"/>
      <c r="X631"/>
      <c r="Y631"/>
      <c r="AA631" s="173"/>
    </row>
    <row r="632" spans="1:27" x14ac:dyDescent="0.25">
      <c r="A632" s="91"/>
      <c r="B632" s="104"/>
      <c r="C632" s="91"/>
      <c r="D632" s="119"/>
      <c r="F632" s="120"/>
      <c r="G632" s="4"/>
      <c r="H632" s="4"/>
      <c r="I632" s="4"/>
      <c r="K632" s="4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9"/>
      <c r="X632"/>
      <c r="Y632"/>
      <c r="AA632" s="173"/>
    </row>
    <row r="633" spans="1:27" x14ac:dyDescent="0.25">
      <c r="A633" s="91"/>
      <c r="B633" s="3"/>
      <c r="C633" s="91"/>
      <c r="D633" s="119"/>
      <c r="F633" s="120"/>
      <c r="G633" s="4"/>
      <c r="H633" s="4"/>
      <c r="I633" s="4"/>
      <c r="K633" s="4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9"/>
      <c r="X633"/>
      <c r="Y633"/>
      <c r="AA633" s="173"/>
    </row>
    <row r="634" spans="1:27" x14ac:dyDescent="0.25">
      <c r="A634" s="91"/>
      <c r="B634" s="104"/>
      <c r="C634" s="91"/>
      <c r="D634" s="119"/>
      <c r="F634" s="120"/>
      <c r="G634" s="4"/>
      <c r="H634" s="4"/>
      <c r="I634" s="4"/>
      <c r="K634" s="4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9"/>
      <c r="X634"/>
      <c r="Y634"/>
      <c r="AA634" s="173"/>
    </row>
    <row r="635" spans="1:27" x14ac:dyDescent="0.25">
      <c r="A635" s="91"/>
      <c r="B635" s="104"/>
      <c r="C635" s="91"/>
      <c r="D635" s="119"/>
      <c r="F635" s="120"/>
      <c r="G635" s="4"/>
      <c r="H635" s="4"/>
      <c r="I635" s="4"/>
      <c r="K635" s="4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9"/>
      <c r="X635"/>
      <c r="Y635"/>
      <c r="AA635" s="173"/>
    </row>
    <row r="636" spans="1:27" x14ac:dyDescent="0.25">
      <c r="A636" s="91"/>
      <c r="B636" s="104"/>
      <c r="C636" s="91"/>
      <c r="D636" s="119"/>
      <c r="F636" s="120"/>
      <c r="G636" s="4"/>
      <c r="H636" s="4"/>
      <c r="I636" s="4"/>
      <c r="K636" s="4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9"/>
      <c r="X636"/>
      <c r="Y636"/>
      <c r="AA636" s="173"/>
    </row>
    <row r="637" spans="1:27" x14ac:dyDescent="0.25">
      <c r="A637" s="91"/>
      <c r="B637" s="104"/>
      <c r="C637" s="91"/>
      <c r="D637" s="119"/>
      <c r="F637" s="120"/>
      <c r="G637" s="4"/>
      <c r="H637" s="4"/>
      <c r="I637" s="4"/>
      <c r="K637" s="4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9"/>
      <c r="X637"/>
      <c r="Y637"/>
      <c r="AA637" s="173"/>
    </row>
    <row r="638" spans="1:27" x14ac:dyDescent="0.25">
      <c r="A638" s="91"/>
      <c r="B638" s="104"/>
      <c r="C638" s="91"/>
      <c r="D638" s="119"/>
      <c r="F638" s="120"/>
      <c r="G638" s="4"/>
      <c r="H638" s="4"/>
      <c r="I638" s="4"/>
      <c r="K638" s="4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9"/>
      <c r="X638"/>
      <c r="Y638"/>
      <c r="AA638" s="173"/>
    </row>
    <row r="639" spans="1:27" x14ac:dyDescent="0.25">
      <c r="A639" s="91"/>
      <c r="B639" s="104"/>
      <c r="C639" s="91"/>
      <c r="D639" s="119"/>
      <c r="F639" s="120"/>
      <c r="G639" s="104"/>
      <c r="H639" s="4"/>
      <c r="I639" s="4"/>
      <c r="K639" s="4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9"/>
      <c r="X639"/>
      <c r="Y639"/>
      <c r="AA639" s="173"/>
    </row>
    <row r="640" spans="1:27" x14ac:dyDescent="0.25">
      <c r="A640" s="91"/>
      <c r="B640" s="104"/>
      <c r="C640" s="91"/>
      <c r="D640" s="119"/>
      <c r="F640" s="120"/>
      <c r="G640" s="4"/>
      <c r="H640" s="4"/>
      <c r="I640" s="4"/>
      <c r="K640" s="4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9"/>
      <c r="X640"/>
      <c r="Y640"/>
      <c r="AA640" s="173"/>
    </row>
    <row r="641" spans="1:27" x14ac:dyDescent="0.25">
      <c r="A641" s="91"/>
      <c r="B641" s="104"/>
      <c r="C641" s="91"/>
      <c r="D641" s="119"/>
      <c r="F641" s="120"/>
      <c r="G641" s="4"/>
      <c r="H641" s="4"/>
      <c r="I641" s="4"/>
      <c r="K641" s="4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9"/>
      <c r="X641"/>
      <c r="Y641"/>
      <c r="AA641" s="173"/>
    </row>
    <row r="642" spans="1:27" x14ac:dyDescent="0.25">
      <c r="A642" s="91"/>
      <c r="B642" s="104"/>
      <c r="C642" s="91"/>
      <c r="D642" s="119"/>
      <c r="F642" s="120"/>
      <c r="G642" s="4"/>
      <c r="H642" s="4"/>
      <c r="I642" s="4"/>
      <c r="K642" s="4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9"/>
      <c r="X642"/>
      <c r="Y642"/>
      <c r="AA642" s="173"/>
    </row>
    <row r="643" spans="1:27" x14ac:dyDescent="0.25">
      <c r="A643" s="91"/>
      <c r="B643" s="104"/>
      <c r="C643" s="91"/>
      <c r="D643" s="119"/>
      <c r="F643" s="120"/>
      <c r="G643" s="4"/>
      <c r="H643" s="4"/>
      <c r="I643" s="4"/>
      <c r="K643" s="4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9"/>
      <c r="X643"/>
      <c r="Y643"/>
      <c r="AA643" s="173"/>
    </row>
    <row r="644" spans="1:27" x14ac:dyDescent="0.25">
      <c r="A644" s="91"/>
      <c r="B644" s="104"/>
      <c r="C644" s="91"/>
      <c r="D644" s="119"/>
      <c r="F644" s="120"/>
      <c r="G644" s="4"/>
      <c r="H644" s="4"/>
      <c r="I644" s="4"/>
      <c r="K644" s="4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9"/>
      <c r="X644"/>
      <c r="Y644"/>
      <c r="AA644" s="173"/>
    </row>
    <row r="645" spans="1:27" x14ac:dyDescent="0.25">
      <c r="A645" s="91"/>
      <c r="B645" s="104"/>
      <c r="C645" s="91"/>
      <c r="D645" s="119"/>
      <c r="F645" s="120"/>
      <c r="G645" s="4"/>
      <c r="H645" s="4"/>
      <c r="I645" s="4"/>
      <c r="K645" s="4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9"/>
      <c r="X645"/>
      <c r="Y645"/>
      <c r="AA645" s="173"/>
    </row>
    <row r="646" spans="1:27" x14ac:dyDescent="0.25">
      <c r="A646" s="91"/>
      <c r="B646" s="104"/>
      <c r="C646" s="91"/>
      <c r="D646" s="119"/>
      <c r="F646" s="120"/>
      <c r="G646" s="4"/>
      <c r="H646" s="4"/>
      <c r="I646" s="4"/>
      <c r="K646" s="4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9"/>
      <c r="X646"/>
      <c r="Y646"/>
      <c r="AA646" s="173"/>
    </row>
    <row r="647" spans="1:27" x14ac:dyDescent="0.25">
      <c r="A647" s="91"/>
      <c r="B647" s="104"/>
      <c r="C647" s="91"/>
      <c r="D647" s="119"/>
      <c r="F647" s="120"/>
      <c r="G647" s="4"/>
      <c r="H647" s="4"/>
      <c r="I647" s="4"/>
      <c r="K647" s="4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9"/>
      <c r="X647"/>
      <c r="Y647"/>
      <c r="AA647" s="173"/>
    </row>
    <row r="648" spans="1:27" x14ac:dyDescent="0.25">
      <c r="A648" s="91"/>
      <c r="B648" s="104"/>
      <c r="C648" s="91"/>
      <c r="D648" s="119"/>
      <c r="F648" s="120"/>
      <c r="G648" s="4"/>
      <c r="H648" s="4"/>
      <c r="I648" s="4"/>
      <c r="K648" s="4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9"/>
      <c r="X648"/>
      <c r="Y648"/>
      <c r="AA648" s="173"/>
    </row>
    <row r="649" spans="1:27" x14ac:dyDescent="0.25">
      <c r="A649" s="8"/>
      <c r="B649" s="104"/>
      <c r="C649" s="91"/>
      <c r="D649" s="119"/>
      <c r="F649" s="120"/>
      <c r="G649" s="4"/>
      <c r="H649" s="4"/>
      <c r="I649" s="4"/>
      <c r="K649" s="4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9"/>
      <c r="X649"/>
      <c r="Y649"/>
      <c r="AA649" s="173"/>
    </row>
    <row r="650" spans="1:27" x14ac:dyDescent="0.25">
      <c r="A650" s="91"/>
      <c r="B650" s="104"/>
      <c r="C650" s="91"/>
      <c r="D650" s="119"/>
      <c r="F650" s="120"/>
      <c r="G650" s="4"/>
      <c r="H650" s="4"/>
      <c r="I650" s="4"/>
      <c r="K650" s="4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9"/>
      <c r="X650"/>
      <c r="Y650"/>
      <c r="AA650" s="173"/>
    </row>
    <row r="651" spans="1:27" x14ac:dyDescent="0.25">
      <c r="A651" s="91"/>
      <c r="B651" s="88"/>
      <c r="C651" s="88"/>
      <c r="D651" s="119"/>
      <c r="F651" s="120"/>
      <c r="G651" s="4"/>
      <c r="H651" s="4"/>
      <c r="I651" s="4"/>
      <c r="K651" s="4"/>
      <c r="L651" s="108"/>
      <c r="M651" s="108"/>
      <c r="N651" s="108"/>
      <c r="O651" s="108"/>
      <c r="P651" s="108"/>
      <c r="Q651" s="108"/>
      <c r="R651" s="108"/>
      <c r="S651" s="108"/>
      <c r="T651" s="108"/>
      <c r="U651" s="110"/>
      <c r="V651" s="108"/>
      <c r="W651" s="109"/>
      <c r="X651"/>
      <c r="Y651"/>
      <c r="AA651" s="173"/>
    </row>
    <row r="652" spans="1:27" x14ac:dyDescent="0.25">
      <c r="A652" s="91"/>
      <c r="B652" s="104"/>
      <c r="C652" s="91"/>
      <c r="D652" s="119"/>
      <c r="F652" s="120"/>
      <c r="G652" s="4"/>
      <c r="H652" s="4"/>
      <c r="I652" s="4"/>
      <c r="K652" s="4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9"/>
      <c r="X652"/>
      <c r="Y652"/>
      <c r="AA652" s="173"/>
    </row>
    <row r="653" spans="1:27" x14ac:dyDescent="0.25">
      <c r="A653" s="91"/>
      <c r="B653" s="104"/>
      <c r="C653" s="91"/>
      <c r="D653" s="119"/>
      <c r="F653" s="120"/>
      <c r="G653" s="4"/>
      <c r="H653" s="4"/>
      <c r="I653" s="4"/>
      <c r="K653" s="4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9"/>
      <c r="X653"/>
      <c r="Y653"/>
      <c r="AA653" s="173"/>
    </row>
    <row r="654" spans="1:27" x14ac:dyDescent="0.25">
      <c r="A654" s="91"/>
      <c r="B654" s="104"/>
      <c r="C654" s="91"/>
      <c r="D654" s="119"/>
      <c r="F654" s="120"/>
      <c r="G654" s="4"/>
      <c r="H654" s="4"/>
      <c r="I654" s="4"/>
      <c r="K654" s="4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9"/>
      <c r="X654"/>
      <c r="Y654"/>
      <c r="AA654" s="173"/>
    </row>
    <row r="655" spans="1:27" x14ac:dyDescent="0.25">
      <c r="A655" s="91"/>
      <c r="B655" s="104"/>
      <c r="C655" s="91"/>
      <c r="D655" s="119"/>
      <c r="F655" s="120"/>
      <c r="G655" s="4"/>
      <c r="H655" s="4"/>
      <c r="I655" s="4"/>
      <c r="K655" s="4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9"/>
      <c r="X655"/>
      <c r="Y655"/>
      <c r="AA655" s="173"/>
    </row>
    <row r="656" spans="1:27" x14ac:dyDescent="0.25">
      <c r="A656" s="91"/>
      <c r="B656" s="104"/>
      <c r="C656" s="91"/>
      <c r="D656" s="119"/>
      <c r="F656" s="120"/>
      <c r="G656" s="4"/>
      <c r="H656" s="4"/>
      <c r="I656" s="4"/>
      <c r="K656" s="4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9"/>
      <c r="X656"/>
      <c r="Y656"/>
      <c r="AA656" s="173"/>
    </row>
    <row r="657" spans="1:27" x14ac:dyDescent="0.25">
      <c r="A657" s="91"/>
      <c r="B657" s="104"/>
      <c r="C657" s="91"/>
      <c r="D657" s="119"/>
      <c r="F657" s="120"/>
      <c r="G657" s="104"/>
      <c r="H657" s="4"/>
      <c r="I657" s="4"/>
      <c r="K657" s="4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9"/>
      <c r="X657"/>
      <c r="Y657"/>
      <c r="AA657" s="173"/>
    </row>
    <row r="658" spans="1:27" x14ac:dyDescent="0.25">
      <c r="A658" s="91"/>
      <c r="B658" s="104"/>
      <c r="C658" s="91"/>
      <c r="D658" s="119"/>
      <c r="F658" s="120"/>
      <c r="G658" s="104"/>
      <c r="H658" s="4"/>
      <c r="I658" s="4"/>
      <c r="K658" s="4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9"/>
      <c r="X658"/>
      <c r="Y658"/>
      <c r="AA658" s="173"/>
    </row>
    <row r="659" spans="1:27" x14ac:dyDescent="0.25">
      <c r="A659" s="3"/>
      <c r="B659" s="3"/>
      <c r="C659" s="91"/>
      <c r="D659" s="119"/>
      <c r="F659" s="120"/>
      <c r="G659" s="104"/>
      <c r="H659" s="4"/>
      <c r="I659" s="4"/>
      <c r="K659" s="4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9"/>
      <c r="X659"/>
      <c r="Y659"/>
      <c r="AA659" s="173"/>
    </row>
    <row r="660" spans="1:27" x14ac:dyDescent="0.25">
      <c r="A660" s="91"/>
      <c r="B660" s="104"/>
      <c r="C660" s="91"/>
      <c r="D660" s="119"/>
      <c r="F660" s="120"/>
      <c r="G660" s="4"/>
      <c r="H660" s="4"/>
      <c r="I660" s="4"/>
      <c r="K660" s="4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9"/>
      <c r="X660"/>
      <c r="Y660"/>
      <c r="AA660" s="173"/>
    </row>
    <row r="661" spans="1:27" x14ac:dyDescent="0.25">
      <c r="A661" s="91"/>
      <c r="B661" s="104"/>
      <c r="C661" s="91"/>
      <c r="D661" s="119"/>
      <c r="F661" s="120"/>
      <c r="G661" s="104"/>
      <c r="H661" s="4"/>
      <c r="I661" s="4"/>
      <c r="K661" s="4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9"/>
      <c r="X661"/>
      <c r="Y661"/>
      <c r="AA661" s="173"/>
    </row>
    <row r="662" spans="1:27" x14ac:dyDescent="0.25">
      <c r="A662" s="3"/>
      <c r="B662" s="3"/>
      <c r="C662" s="91"/>
      <c r="D662" s="119"/>
      <c r="F662" s="120"/>
      <c r="G662" s="104"/>
      <c r="H662" s="4"/>
      <c r="I662" s="4"/>
      <c r="K662" s="4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9"/>
      <c r="X662"/>
      <c r="Y662"/>
      <c r="AA662" s="173"/>
    </row>
    <row r="663" spans="1:27" x14ac:dyDescent="0.25">
      <c r="A663" s="3"/>
      <c r="B663" s="3"/>
      <c r="C663" s="91"/>
      <c r="D663" s="119"/>
      <c r="F663" s="120"/>
      <c r="G663" s="104"/>
      <c r="H663" s="4"/>
      <c r="I663" s="4"/>
      <c r="K663" s="4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9"/>
      <c r="X663"/>
      <c r="Y663"/>
      <c r="AA663" s="173"/>
    </row>
    <row r="664" spans="1:27" x14ac:dyDescent="0.25">
      <c r="A664" s="91"/>
      <c r="B664" s="104"/>
      <c r="C664" s="91"/>
      <c r="D664" s="119"/>
      <c r="F664" s="120"/>
      <c r="G664" s="104"/>
      <c r="H664" s="4"/>
      <c r="I664" s="4"/>
      <c r="K664" s="4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9"/>
      <c r="X664"/>
      <c r="Y664"/>
      <c r="AA664" s="173"/>
    </row>
    <row r="665" spans="1:27" x14ac:dyDescent="0.25">
      <c r="A665" s="91"/>
      <c r="B665" s="104"/>
      <c r="C665" s="91"/>
      <c r="D665" s="119"/>
      <c r="F665" s="120"/>
      <c r="G665" s="104"/>
      <c r="H665" s="4"/>
      <c r="I665" s="4"/>
      <c r="K665" s="4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9"/>
      <c r="X665"/>
      <c r="Y665"/>
      <c r="AA665" s="173"/>
    </row>
    <row r="666" spans="1:27" x14ac:dyDescent="0.25">
      <c r="A666" s="91"/>
      <c r="B666" s="3"/>
      <c r="C666" s="91"/>
      <c r="D666" s="119"/>
      <c r="F666" s="120"/>
      <c r="G666" s="104"/>
      <c r="H666" s="4"/>
      <c r="I666" s="4"/>
      <c r="K666" s="4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9"/>
      <c r="X666"/>
      <c r="Y666"/>
      <c r="AA666" s="173"/>
    </row>
    <row r="667" spans="1:27" x14ac:dyDescent="0.25">
      <c r="A667" s="91"/>
      <c r="B667" s="104"/>
      <c r="C667" s="91"/>
      <c r="D667" s="119"/>
      <c r="F667" s="120"/>
      <c r="G667" s="104"/>
      <c r="H667" s="4"/>
      <c r="I667" s="4"/>
      <c r="K667" s="4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9"/>
      <c r="X667"/>
      <c r="Y667"/>
      <c r="AA667" s="173"/>
    </row>
    <row r="668" spans="1:27" x14ac:dyDescent="0.25">
      <c r="A668" s="91"/>
      <c r="B668" s="104"/>
      <c r="C668" s="91"/>
      <c r="D668" s="119"/>
      <c r="F668" s="120"/>
      <c r="G668" s="104"/>
      <c r="H668" s="4"/>
      <c r="I668" s="4"/>
      <c r="K668" s="4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9"/>
      <c r="X668"/>
      <c r="Y668"/>
      <c r="AA668" s="173"/>
    </row>
    <row r="669" spans="1:27" x14ac:dyDescent="0.25">
      <c r="A669" s="91"/>
      <c r="B669" s="104"/>
      <c r="C669" s="91"/>
      <c r="D669" s="119"/>
      <c r="F669" s="120"/>
      <c r="G669" s="104"/>
      <c r="H669" s="4"/>
      <c r="I669" s="4"/>
      <c r="K669" s="4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9"/>
      <c r="X669"/>
      <c r="Y669"/>
      <c r="AA669" s="173"/>
    </row>
    <row r="670" spans="1:27" x14ac:dyDescent="0.25">
      <c r="A670" s="91"/>
      <c r="B670" s="104"/>
      <c r="C670" s="91"/>
      <c r="D670" s="119"/>
      <c r="F670" s="120"/>
      <c r="G670" s="104"/>
      <c r="H670" s="4"/>
      <c r="I670" s="4"/>
      <c r="K670" s="4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9"/>
      <c r="X670"/>
      <c r="Y670"/>
      <c r="AA670" s="173"/>
    </row>
    <row r="671" spans="1:27" x14ac:dyDescent="0.25">
      <c r="A671" s="91"/>
      <c r="B671" s="104"/>
      <c r="C671" s="91"/>
      <c r="D671" s="119"/>
      <c r="F671" s="120"/>
      <c r="G671" s="104"/>
      <c r="H671" s="4"/>
      <c r="I671" s="4"/>
      <c r="K671" s="4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9"/>
      <c r="X671"/>
      <c r="Y671"/>
      <c r="AA671" s="173"/>
    </row>
    <row r="672" spans="1:27" x14ac:dyDescent="0.25">
      <c r="A672" s="91"/>
      <c r="B672" s="104"/>
      <c r="C672" s="91"/>
      <c r="D672" s="119"/>
      <c r="F672" s="120"/>
      <c r="G672" s="104"/>
      <c r="H672" s="4"/>
      <c r="I672" s="4"/>
      <c r="K672" s="4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9"/>
      <c r="X672"/>
      <c r="Y672"/>
      <c r="AA672" s="173"/>
    </row>
    <row r="673" spans="1:27" x14ac:dyDescent="0.25">
      <c r="A673" s="91"/>
      <c r="B673" s="104"/>
      <c r="C673" s="91"/>
      <c r="D673" s="119"/>
      <c r="F673" s="120"/>
      <c r="G673" s="104"/>
      <c r="H673" s="4"/>
      <c r="I673" s="4"/>
      <c r="K673" s="4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9"/>
      <c r="X673"/>
      <c r="Y673"/>
      <c r="AA673" s="173"/>
    </row>
    <row r="674" spans="1:27" x14ac:dyDescent="0.25">
      <c r="A674" s="91"/>
      <c r="B674" s="104"/>
      <c r="C674" s="91"/>
      <c r="D674" s="119"/>
      <c r="F674" s="120"/>
      <c r="G674" s="104"/>
      <c r="H674" s="4"/>
      <c r="I674" s="4"/>
      <c r="K674" s="4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9"/>
      <c r="X674"/>
      <c r="Y674"/>
      <c r="AA674" s="173"/>
    </row>
    <row r="675" spans="1:27" x14ac:dyDescent="0.25">
      <c r="A675" s="91"/>
      <c r="B675" s="104"/>
      <c r="C675" s="91"/>
      <c r="D675" s="119"/>
      <c r="F675" s="120"/>
      <c r="G675" s="104"/>
      <c r="H675" s="4"/>
      <c r="I675" s="4"/>
      <c r="K675" s="4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9"/>
      <c r="X675"/>
      <c r="Y675"/>
      <c r="AA675" s="173"/>
    </row>
    <row r="676" spans="1:27" x14ac:dyDescent="0.25">
      <c r="A676" s="91"/>
      <c r="B676" s="104"/>
      <c r="C676" s="91"/>
      <c r="D676" s="119"/>
      <c r="F676" s="120"/>
      <c r="G676" s="104"/>
      <c r="H676" s="4"/>
      <c r="I676" s="4"/>
      <c r="K676" s="4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9"/>
      <c r="X676"/>
      <c r="Y676"/>
      <c r="AA676" s="173"/>
    </row>
    <row r="677" spans="1:27" x14ac:dyDescent="0.25">
      <c r="A677" s="91"/>
      <c r="B677" s="3"/>
      <c r="C677" s="91"/>
      <c r="D677" s="119"/>
      <c r="F677" s="120"/>
      <c r="G677" s="104"/>
      <c r="H677" s="4"/>
      <c r="I677" s="4"/>
      <c r="K677" s="4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9"/>
      <c r="X677"/>
      <c r="Y677"/>
      <c r="AA677" s="173"/>
    </row>
    <row r="678" spans="1:27" x14ac:dyDescent="0.25">
      <c r="A678" s="91"/>
      <c r="B678" s="104"/>
      <c r="C678" s="91"/>
      <c r="D678" s="119"/>
      <c r="F678" s="120"/>
      <c r="G678" s="104"/>
      <c r="H678" s="4"/>
      <c r="I678" s="4"/>
      <c r="K678" s="4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9"/>
      <c r="X678"/>
      <c r="Y678"/>
      <c r="AA678" s="173"/>
    </row>
    <row r="679" spans="1:27" x14ac:dyDescent="0.25">
      <c r="A679" s="91"/>
      <c r="B679" s="104"/>
      <c r="C679" s="91"/>
      <c r="D679" s="119"/>
      <c r="F679" s="120"/>
      <c r="G679" s="4"/>
      <c r="H679" s="4"/>
      <c r="I679" s="4"/>
      <c r="K679" s="4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9"/>
      <c r="X679"/>
      <c r="Y679"/>
      <c r="AA679" s="173"/>
    </row>
    <row r="680" spans="1:27" x14ac:dyDescent="0.25">
      <c r="A680" s="91"/>
      <c r="B680" s="104"/>
      <c r="C680" s="91"/>
      <c r="D680" s="119"/>
      <c r="F680" s="120"/>
      <c r="G680" s="4"/>
      <c r="H680" s="4"/>
      <c r="I680" s="4"/>
      <c r="K680" s="4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9"/>
      <c r="X680"/>
      <c r="Y680"/>
      <c r="AA680" s="173"/>
    </row>
    <row r="681" spans="1:27" x14ac:dyDescent="0.25">
      <c r="A681" s="91"/>
      <c r="B681" s="104"/>
      <c r="C681" s="91"/>
      <c r="D681" s="119"/>
      <c r="F681" s="120"/>
      <c r="G681" s="4"/>
      <c r="H681" s="4"/>
      <c r="I681" s="4"/>
      <c r="K681" s="4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9"/>
      <c r="X681"/>
      <c r="Y681"/>
      <c r="AA681" s="173"/>
    </row>
    <row r="682" spans="1:27" x14ac:dyDescent="0.25">
      <c r="A682" s="91"/>
      <c r="B682" s="104"/>
      <c r="C682" s="91"/>
      <c r="D682" s="119"/>
      <c r="F682" s="120"/>
      <c r="G682" s="4"/>
      <c r="H682" s="4"/>
      <c r="I682" s="4"/>
      <c r="K682" s="4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9"/>
      <c r="X682"/>
      <c r="Y682"/>
      <c r="AA682" s="173"/>
    </row>
    <row r="683" spans="1:27" x14ac:dyDescent="0.25">
      <c r="A683" s="91"/>
      <c r="B683" s="104"/>
      <c r="C683" s="91"/>
      <c r="D683" s="119"/>
      <c r="F683" s="120"/>
      <c r="G683" s="4"/>
      <c r="H683" s="4"/>
      <c r="I683" s="4"/>
      <c r="K683" s="4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9"/>
      <c r="X683"/>
      <c r="Y683"/>
      <c r="AA683" s="173"/>
    </row>
    <row r="684" spans="1:27" x14ac:dyDescent="0.25">
      <c r="A684" s="91"/>
      <c r="B684" s="104"/>
      <c r="C684" s="91"/>
      <c r="D684" s="119"/>
      <c r="F684" s="120"/>
      <c r="G684" s="4"/>
      <c r="H684" s="4"/>
      <c r="I684" s="4"/>
      <c r="K684" s="4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9"/>
      <c r="X684"/>
      <c r="Y684"/>
      <c r="AA684" s="173"/>
    </row>
    <row r="685" spans="1:27" x14ac:dyDescent="0.25">
      <c r="A685" s="91"/>
      <c r="B685" s="104"/>
      <c r="C685" s="91"/>
      <c r="D685" s="119"/>
      <c r="F685" s="120"/>
      <c r="G685" s="4"/>
      <c r="H685" s="4"/>
      <c r="I685" s="4"/>
      <c r="K685" s="4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9"/>
      <c r="X685"/>
      <c r="Y685"/>
      <c r="AA685" s="173"/>
    </row>
    <row r="686" spans="1:27" x14ac:dyDescent="0.25">
      <c r="A686" s="91"/>
      <c r="B686" s="104"/>
      <c r="C686" s="91"/>
      <c r="D686" s="119"/>
      <c r="F686" s="120"/>
      <c r="G686" s="4"/>
      <c r="H686" s="4"/>
      <c r="I686" s="4"/>
      <c r="K686" s="4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9"/>
      <c r="X686"/>
      <c r="Y686"/>
      <c r="AA686" s="173"/>
    </row>
    <row r="687" spans="1:27" x14ac:dyDescent="0.25">
      <c r="A687" s="91"/>
      <c r="B687" s="3"/>
      <c r="C687" s="91"/>
      <c r="D687" s="119"/>
      <c r="F687" s="120"/>
      <c r="G687" s="4"/>
      <c r="H687" s="4"/>
      <c r="I687" s="4"/>
      <c r="K687" s="4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9"/>
      <c r="X687"/>
      <c r="Y687"/>
      <c r="AA687" s="173"/>
    </row>
    <row r="688" spans="1:27" x14ac:dyDescent="0.25">
      <c r="A688" s="91"/>
      <c r="B688" s="104"/>
      <c r="C688" s="91"/>
      <c r="D688" s="119"/>
      <c r="F688" s="120"/>
      <c r="G688" s="4"/>
      <c r="H688" s="4"/>
      <c r="I688" s="4"/>
      <c r="K688" s="4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9"/>
      <c r="X688"/>
      <c r="Y688"/>
      <c r="AA688" s="173"/>
    </row>
    <row r="689" spans="1:27" x14ac:dyDescent="0.25">
      <c r="A689" s="105"/>
      <c r="B689" s="104"/>
      <c r="C689" s="91"/>
      <c r="D689" s="119"/>
      <c r="F689" s="120"/>
      <c r="G689" s="4"/>
      <c r="H689" s="4"/>
      <c r="I689" s="4"/>
      <c r="K689" s="4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9"/>
      <c r="X689"/>
      <c r="Y689"/>
      <c r="AA689" s="173"/>
    </row>
    <row r="690" spans="1:27" x14ac:dyDescent="0.25">
      <c r="A690" s="91"/>
      <c r="B690" s="104"/>
      <c r="C690" s="91"/>
      <c r="D690" s="119"/>
      <c r="F690" s="120"/>
      <c r="G690" s="4"/>
      <c r="H690" s="4"/>
      <c r="I690" s="4"/>
      <c r="K690" s="4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9"/>
      <c r="X690"/>
      <c r="Y690"/>
      <c r="AA690" s="173"/>
    </row>
    <row r="691" spans="1:27" x14ac:dyDescent="0.25">
      <c r="A691" s="91"/>
      <c r="B691" s="104"/>
      <c r="C691" s="91"/>
      <c r="D691" s="119"/>
      <c r="F691" s="120"/>
      <c r="G691" s="4"/>
      <c r="H691" s="4"/>
      <c r="I691" s="4"/>
      <c r="K691" s="4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9"/>
      <c r="X691"/>
      <c r="Y691"/>
      <c r="AA691" s="173"/>
    </row>
    <row r="692" spans="1:27" x14ac:dyDescent="0.25">
      <c r="A692" s="91"/>
      <c r="B692" s="104"/>
      <c r="C692" s="91"/>
      <c r="D692" s="119"/>
      <c r="F692" s="120"/>
      <c r="G692" s="4"/>
      <c r="H692" s="4"/>
      <c r="I692" s="4"/>
      <c r="K692" s="4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9"/>
      <c r="X692"/>
      <c r="Y692"/>
      <c r="AA692" s="173"/>
    </row>
    <row r="693" spans="1:27" x14ac:dyDescent="0.25">
      <c r="A693" s="91"/>
      <c r="B693" s="104"/>
      <c r="C693" s="91"/>
      <c r="D693" s="119"/>
      <c r="F693" s="120"/>
      <c r="G693" s="4"/>
      <c r="H693" s="4"/>
      <c r="I693" s="4"/>
      <c r="K693" s="4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9"/>
      <c r="X693"/>
      <c r="Y693"/>
      <c r="AA693" s="173"/>
    </row>
    <row r="694" spans="1:27" x14ac:dyDescent="0.25">
      <c r="A694" s="91"/>
      <c r="B694" s="104"/>
      <c r="C694" s="91"/>
      <c r="D694" s="119"/>
      <c r="F694" s="120"/>
      <c r="G694" s="4"/>
      <c r="H694" s="4"/>
      <c r="I694" s="4"/>
      <c r="K694" s="4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9"/>
      <c r="X694"/>
      <c r="Y694"/>
      <c r="AA694" s="173"/>
    </row>
    <row r="695" spans="1:27" x14ac:dyDescent="0.25">
      <c r="A695" s="91"/>
      <c r="B695" s="104"/>
      <c r="C695" s="91"/>
      <c r="D695" s="119"/>
      <c r="F695" s="120"/>
      <c r="G695" s="4"/>
      <c r="H695" s="4"/>
      <c r="I695" s="4"/>
      <c r="K695" s="4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9"/>
      <c r="X695"/>
      <c r="Y695"/>
      <c r="AA695" s="173"/>
    </row>
    <row r="696" spans="1:27" x14ac:dyDescent="0.25">
      <c r="A696" s="91"/>
      <c r="B696" s="104"/>
      <c r="C696" s="91"/>
      <c r="D696" s="119"/>
      <c r="F696" s="120"/>
      <c r="G696" s="4"/>
      <c r="H696" s="4"/>
      <c r="I696" s="4"/>
      <c r="K696" s="4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9"/>
      <c r="X696"/>
      <c r="Y696"/>
      <c r="AA696" s="173"/>
    </row>
    <row r="697" spans="1:27" x14ac:dyDescent="0.25">
      <c r="A697" s="91"/>
      <c r="B697" s="104"/>
      <c r="C697" s="91"/>
      <c r="D697" s="119"/>
      <c r="F697" s="120"/>
      <c r="G697" s="4"/>
      <c r="H697" s="4"/>
      <c r="I697" s="4"/>
      <c r="K697" s="4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9"/>
      <c r="X697"/>
      <c r="Y697"/>
      <c r="AA697" s="173"/>
    </row>
    <row r="698" spans="1:27" x14ac:dyDescent="0.25">
      <c r="A698" s="8"/>
      <c r="B698" s="104"/>
      <c r="C698" s="91"/>
      <c r="D698" s="119"/>
      <c r="F698" s="120"/>
      <c r="G698" s="4"/>
      <c r="H698" s="4"/>
      <c r="I698" s="4"/>
      <c r="K698" s="4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9"/>
      <c r="X698"/>
      <c r="Y698"/>
      <c r="AA698" s="173"/>
    </row>
    <row r="699" spans="1:27" x14ac:dyDescent="0.25">
      <c r="A699" s="8"/>
      <c r="B699" s="104"/>
      <c r="C699" s="91"/>
      <c r="D699" s="119"/>
      <c r="F699" s="120"/>
      <c r="G699" s="4"/>
      <c r="H699" s="4"/>
      <c r="I699" s="4"/>
      <c r="K699" s="4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9"/>
      <c r="X699"/>
      <c r="Y699"/>
      <c r="AA699" s="173"/>
    </row>
    <row r="700" spans="1:27" x14ac:dyDescent="0.25">
      <c r="A700" s="91"/>
      <c r="B700" s="104"/>
      <c r="C700" s="91"/>
      <c r="D700" s="119"/>
      <c r="F700" s="120"/>
      <c r="G700" s="4"/>
      <c r="H700" s="4"/>
      <c r="I700" s="4"/>
      <c r="K700" s="4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9"/>
      <c r="X700"/>
      <c r="Y700"/>
      <c r="AA700" s="173"/>
    </row>
    <row r="701" spans="1:27" x14ac:dyDescent="0.25">
      <c r="A701" s="91"/>
      <c r="B701" s="104"/>
      <c r="C701" s="91"/>
      <c r="D701" s="119"/>
      <c r="F701" s="120"/>
      <c r="G701" s="4"/>
      <c r="H701" s="4"/>
      <c r="I701" s="4"/>
      <c r="K701" s="4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9"/>
      <c r="X701"/>
      <c r="Y701"/>
      <c r="AA701" s="173"/>
    </row>
    <row r="702" spans="1:27" x14ac:dyDescent="0.25">
      <c r="A702" s="91"/>
      <c r="B702" s="104"/>
      <c r="C702" s="91"/>
      <c r="D702" s="119"/>
      <c r="F702" s="120"/>
      <c r="G702" s="4"/>
      <c r="H702" s="4"/>
      <c r="I702" s="4"/>
      <c r="K702" s="4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9"/>
      <c r="X702"/>
      <c r="Y702"/>
      <c r="AA702" s="173"/>
    </row>
    <row r="703" spans="1:27" x14ac:dyDescent="0.25">
      <c r="A703" s="91"/>
      <c r="B703" s="104"/>
      <c r="C703" s="91"/>
      <c r="D703" s="119"/>
      <c r="F703" s="120"/>
      <c r="G703" s="4"/>
      <c r="H703" s="4"/>
      <c r="I703" s="4"/>
      <c r="K703" s="4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9"/>
      <c r="X703"/>
      <c r="Y703"/>
      <c r="AA703" s="173"/>
    </row>
    <row r="704" spans="1:27" x14ac:dyDescent="0.25">
      <c r="A704" s="91"/>
      <c r="B704" s="104"/>
      <c r="C704" s="91"/>
      <c r="D704" s="119"/>
      <c r="F704" s="120"/>
      <c r="G704" s="104"/>
      <c r="H704" s="4"/>
      <c r="I704" s="4"/>
      <c r="K704" s="4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9"/>
      <c r="X704"/>
      <c r="Y704"/>
      <c r="AA704" s="173"/>
    </row>
    <row r="705" spans="1:27" x14ac:dyDescent="0.25">
      <c r="A705" s="91"/>
      <c r="B705" s="104"/>
      <c r="C705" s="91"/>
      <c r="D705" s="119"/>
      <c r="F705" s="120"/>
      <c r="G705" s="104"/>
      <c r="H705" s="4"/>
      <c r="I705" s="4"/>
      <c r="K705" s="4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9"/>
      <c r="X705"/>
      <c r="Y705"/>
      <c r="AA705" s="173"/>
    </row>
    <row r="706" spans="1:27" x14ac:dyDescent="0.25">
      <c r="A706" s="91"/>
      <c r="B706" s="104"/>
      <c r="C706" s="91"/>
      <c r="D706" s="119"/>
      <c r="F706" s="120"/>
      <c r="G706" s="104"/>
      <c r="H706" s="4"/>
      <c r="I706" s="4"/>
      <c r="K706" s="4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9"/>
      <c r="X706"/>
      <c r="Y706"/>
      <c r="AA706" s="173"/>
    </row>
    <row r="707" spans="1:27" x14ac:dyDescent="0.25">
      <c r="A707" s="91"/>
      <c r="B707" s="104"/>
      <c r="C707" s="91"/>
      <c r="D707" s="119"/>
      <c r="F707" s="120"/>
      <c r="G707" s="104"/>
      <c r="H707" s="4"/>
      <c r="I707" s="4"/>
      <c r="K707" s="4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9"/>
      <c r="X707"/>
      <c r="Y707"/>
      <c r="AA707" s="173"/>
    </row>
    <row r="708" spans="1:27" x14ac:dyDescent="0.25">
      <c r="A708" s="91"/>
      <c r="B708" s="104"/>
      <c r="C708" s="91"/>
      <c r="D708" s="119"/>
      <c r="F708" s="120"/>
      <c r="G708" s="104"/>
      <c r="H708" s="4"/>
      <c r="I708" s="4"/>
      <c r="K708" s="4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9"/>
      <c r="X708"/>
      <c r="Y708"/>
      <c r="AA708" s="173"/>
    </row>
    <row r="709" spans="1:27" x14ac:dyDescent="0.25">
      <c r="A709" s="91"/>
      <c r="B709" s="104"/>
      <c r="C709" s="91"/>
      <c r="D709" s="119"/>
      <c r="F709" s="120"/>
      <c r="G709" s="104"/>
      <c r="H709" s="4"/>
      <c r="I709" s="4"/>
      <c r="K709" s="4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9"/>
      <c r="X709"/>
      <c r="Y709"/>
      <c r="AA709" s="173"/>
    </row>
    <row r="710" spans="1:27" x14ac:dyDescent="0.25">
      <c r="A710" s="91"/>
      <c r="B710" s="91"/>
      <c r="C710" s="91"/>
      <c r="D710" s="119"/>
      <c r="F710" s="120"/>
      <c r="G710" s="104"/>
      <c r="H710" s="4"/>
      <c r="I710" s="4"/>
      <c r="K710" s="4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9"/>
      <c r="X710"/>
      <c r="Y710"/>
      <c r="AA710" s="173"/>
    </row>
    <row r="711" spans="1:27" x14ac:dyDescent="0.25">
      <c r="A711" s="91"/>
      <c r="B711" s="104"/>
      <c r="C711" s="91"/>
      <c r="D711" s="119"/>
      <c r="F711" s="120"/>
      <c r="G711" s="104"/>
      <c r="H711" s="4"/>
      <c r="I711" s="4"/>
      <c r="K711" s="4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9"/>
      <c r="X711"/>
      <c r="Y711"/>
      <c r="AA711" s="173"/>
    </row>
    <row r="712" spans="1:27" x14ac:dyDescent="0.25">
      <c r="A712" s="8"/>
      <c r="B712" s="104"/>
      <c r="C712" s="91"/>
      <c r="D712" s="119"/>
      <c r="F712" s="120"/>
      <c r="G712" s="104"/>
      <c r="H712" s="4"/>
      <c r="I712" s="4"/>
      <c r="K712" s="4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9"/>
      <c r="X712"/>
      <c r="Y712"/>
      <c r="AA712" s="173"/>
    </row>
    <row r="713" spans="1:27" x14ac:dyDescent="0.25">
      <c r="A713" s="8"/>
      <c r="B713" s="104"/>
      <c r="C713" s="91"/>
      <c r="D713" s="119"/>
      <c r="F713" s="120"/>
      <c r="G713" s="104"/>
      <c r="H713" s="4"/>
      <c r="I713" s="4"/>
      <c r="K713" s="4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9"/>
      <c r="X713"/>
      <c r="Y713"/>
      <c r="AA713" s="173"/>
    </row>
    <row r="714" spans="1:27" x14ac:dyDescent="0.25">
      <c r="A714" s="91"/>
      <c r="B714" s="104"/>
      <c r="C714" s="91"/>
      <c r="D714" s="119"/>
      <c r="F714" s="120"/>
      <c r="G714" s="104"/>
      <c r="H714" s="4"/>
      <c r="I714" s="4"/>
      <c r="K714" s="4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9"/>
      <c r="X714"/>
      <c r="Y714"/>
      <c r="AA714" s="173"/>
    </row>
    <row r="715" spans="1:27" x14ac:dyDescent="0.25">
      <c r="A715" s="91"/>
      <c r="B715" s="104"/>
      <c r="C715" s="91"/>
      <c r="D715" s="119"/>
      <c r="F715" s="120"/>
      <c r="G715" s="104"/>
      <c r="H715" s="4"/>
      <c r="I715" s="4"/>
      <c r="K715" s="4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9"/>
      <c r="X715"/>
      <c r="Y715"/>
      <c r="AA715" s="173"/>
    </row>
    <row r="716" spans="1:27" x14ac:dyDescent="0.25">
      <c r="A716" s="91"/>
      <c r="B716" s="104"/>
      <c r="C716" s="91"/>
      <c r="D716" s="119"/>
      <c r="F716" s="120"/>
      <c r="G716" s="104"/>
      <c r="H716" s="4"/>
      <c r="I716" s="4"/>
      <c r="K716" s="4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9"/>
      <c r="X716"/>
      <c r="Y716"/>
      <c r="AA716" s="173"/>
    </row>
    <row r="717" spans="1:27" x14ac:dyDescent="0.25">
      <c r="A717" s="91"/>
      <c r="B717" s="104"/>
      <c r="C717" s="91"/>
      <c r="D717" s="119"/>
      <c r="F717" s="120"/>
      <c r="G717" s="104"/>
      <c r="H717" s="4"/>
      <c r="I717" s="4"/>
      <c r="K717" s="4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9"/>
      <c r="X717"/>
      <c r="Y717"/>
      <c r="AA717" s="173"/>
    </row>
    <row r="718" spans="1:27" x14ac:dyDescent="0.25">
      <c r="A718" s="91"/>
      <c r="B718" s="104"/>
      <c r="C718" s="91"/>
      <c r="D718" s="119"/>
      <c r="F718" s="120"/>
      <c r="G718" s="104"/>
      <c r="H718" s="4"/>
      <c r="I718" s="4"/>
      <c r="K718" s="4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9"/>
      <c r="X718"/>
      <c r="Y718"/>
      <c r="AA718" s="173"/>
    </row>
    <row r="719" spans="1:27" x14ac:dyDescent="0.25">
      <c r="A719" s="91"/>
      <c r="B719" s="104"/>
      <c r="C719" s="91"/>
      <c r="D719" s="119"/>
      <c r="F719" s="120"/>
      <c r="G719" s="104"/>
      <c r="H719" s="4"/>
      <c r="I719" s="4"/>
      <c r="K719" s="4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9"/>
      <c r="X719"/>
      <c r="Y719"/>
      <c r="AA719" s="173"/>
    </row>
    <row r="720" spans="1:27" x14ac:dyDescent="0.25">
      <c r="A720" s="91"/>
      <c r="B720" s="104"/>
      <c r="C720" s="91"/>
      <c r="D720" s="119"/>
      <c r="F720" s="120"/>
      <c r="G720" s="104"/>
      <c r="H720" s="4"/>
      <c r="I720" s="4"/>
      <c r="K720" s="4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9"/>
      <c r="X720"/>
      <c r="Y720"/>
      <c r="AA720" s="173"/>
    </row>
    <row r="721" spans="1:27" x14ac:dyDescent="0.25">
      <c r="A721" s="3"/>
      <c r="B721" s="104"/>
      <c r="C721" s="91"/>
      <c r="D721" s="119"/>
      <c r="F721" s="120"/>
      <c r="G721" s="104"/>
      <c r="H721" s="4"/>
      <c r="I721" s="4"/>
      <c r="K721" s="4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9"/>
      <c r="X721"/>
      <c r="Y721"/>
      <c r="AA721" s="173"/>
    </row>
    <row r="722" spans="1:27" x14ac:dyDescent="0.25">
      <c r="A722" s="91"/>
      <c r="B722" s="3"/>
      <c r="C722" s="91"/>
      <c r="D722" s="119"/>
      <c r="F722" s="120"/>
      <c r="G722" s="4"/>
      <c r="H722" s="4"/>
      <c r="I722" s="4"/>
      <c r="K722" s="4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9"/>
      <c r="X722"/>
      <c r="Y722"/>
      <c r="AA722" s="173"/>
    </row>
    <row r="723" spans="1:27" x14ac:dyDescent="0.25">
      <c r="A723" s="91"/>
      <c r="B723" s="104"/>
      <c r="C723" s="91"/>
      <c r="D723" s="119"/>
      <c r="F723" s="120"/>
      <c r="G723" s="104"/>
      <c r="H723" s="4"/>
      <c r="I723" s="4"/>
      <c r="K723" s="4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9"/>
      <c r="X723"/>
      <c r="Y723"/>
      <c r="AA723" s="173"/>
    </row>
    <row r="724" spans="1:27" x14ac:dyDescent="0.25">
      <c r="A724" s="91"/>
      <c r="B724" s="104"/>
      <c r="C724" s="91"/>
      <c r="D724" s="119"/>
      <c r="F724" s="120"/>
      <c r="G724" s="4"/>
      <c r="H724" s="4"/>
      <c r="I724" s="4"/>
      <c r="K724" s="4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9"/>
      <c r="X724"/>
      <c r="Y724"/>
      <c r="AA724" s="173"/>
    </row>
    <row r="725" spans="1:27" x14ac:dyDescent="0.25">
      <c r="A725" s="91"/>
      <c r="B725" s="104"/>
      <c r="C725" s="91"/>
      <c r="D725" s="119"/>
      <c r="F725" s="120"/>
      <c r="G725" s="104"/>
      <c r="H725" s="4"/>
      <c r="I725" s="4"/>
      <c r="K725" s="4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9"/>
      <c r="X725"/>
      <c r="Y725"/>
      <c r="AA725" s="173"/>
    </row>
    <row r="726" spans="1:27" x14ac:dyDescent="0.25">
      <c r="A726" s="91"/>
      <c r="B726" s="104"/>
      <c r="C726" s="91"/>
      <c r="D726" s="119"/>
      <c r="F726" s="120"/>
      <c r="G726" s="104"/>
      <c r="H726" s="4"/>
      <c r="I726" s="4"/>
      <c r="J726" s="209"/>
      <c r="K726" s="4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9"/>
      <c r="X726"/>
      <c r="Y726"/>
      <c r="AA726" s="173"/>
    </row>
    <row r="727" spans="1:27" x14ac:dyDescent="0.25">
      <c r="F727" s="149">
        <v>190</v>
      </c>
    </row>
    <row r="728" spans="1:27" x14ac:dyDescent="0.25">
      <c r="F728" s="149">
        <v>840</v>
      </c>
    </row>
    <row r="729" spans="1:27" x14ac:dyDescent="0.25">
      <c r="F729" s="149">
        <v>1750</v>
      </c>
    </row>
    <row r="730" spans="1:27" x14ac:dyDescent="0.25">
      <c r="E730" s="148" t="s">
        <v>5970</v>
      </c>
      <c r="F730" s="149">
        <v>1300</v>
      </c>
    </row>
    <row r="731" spans="1:27" x14ac:dyDescent="0.25">
      <c r="E731" s="133" t="s">
        <v>5964</v>
      </c>
      <c r="F731" s="149">
        <v>320</v>
      </c>
    </row>
    <row r="732" spans="1:27" x14ac:dyDescent="0.25">
      <c r="E732" s="133" t="s">
        <v>5986</v>
      </c>
      <c r="F732" s="149">
        <v>770</v>
      </c>
    </row>
    <row r="733" spans="1:27" x14ac:dyDescent="0.25">
      <c r="E733" s="133" t="s">
        <v>5965</v>
      </c>
      <c r="F733" s="149">
        <v>820</v>
      </c>
    </row>
    <row r="734" spans="1:27" x14ac:dyDescent="0.25">
      <c r="E734" s="132" t="s">
        <v>5966</v>
      </c>
      <c r="F734" s="149">
        <v>110</v>
      </c>
    </row>
    <row r="735" spans="1:27" x14ac:dyDescent="0.25">
      <c r="E735" s="132" t="s">
        <v>5967</v>
      </c>
      <c r="F735" s="149">
        <v>650</v>
      </c>
    </row>
    <row r="736" spans="1:27" x14ac:dyDescent="0.25">
      <c r="E736" s="132" t="s">
        <v>5968</v>
      </c>
      <c r="F736" s="149">
        <v>2380</v>
      </c>
    </row>
    <row r="737" spans="5:6" x14ac:dyDescent="0.25">
      <c r="E737" s="132" t="s">
        <v>5969</v>
      </c>
      <c r="F737" s="150">
        <v>9130</v>
      </c>
    </row>
    <row r="738" spans="5:6" x14ac:dyDescent="0.25">
      <c r="E738" s="132" t="s">
        <v>6049</v>
      </c>
    </row>
    <row r="739" spans="5:6" x14ac:dyDescent="0.25">
      <c r="E739" s="132" t="s">
        <v>6050</v>
      </c>
      <c r="F739" s="149">
        <v>507</v>
      </c>
    </row>
    <row r="740" spans="5:6" x14ac:dyDescent="0.25">
      <c r="E740" s="135" t="s">
        <v>6051</v>
      </c>
      <c r="F740" s="120">
        <v>1080</v>
      </c>
    </row>
    <row r="741" spans="5:6" x14ac:dyDescent="0.25">
      <c r="E741" s="132"/>
      <c r="F741" s="120">
        <v>1380</v>
      </c>
    </row>
    <row r="742" spans="5:6" x14ac:dyDescent="0.25">
      <c r="E742" s="148" t="s">
        <v>5963</v>
      </c>
      <c r="F742" s="120">
        <v>1380</v>
      </c>
    </row>
    <row r="743" spans="5:6" x14ac:dyDescent="0.25">
      <c r="E743" s="133" t="s">
        <v>5933</v>
      </c>
      <c r="F743" s="120">
        <v>680</v>
      </c>
    </row>
    <row r="744" spans="5:6" x14ac:dyDescent="0.25">
      <c r="E744" s="133" t="s">
        <v>5934</v>
      </c>
      <c r="F744" s="120">
        <v>580</v>
      </c>
    </row>
    <row r="745" spans="5:6" x14ac:dyDescent="0.25">
      <c r="E745" s="133" t="s">
        <v>5935</v>
      </c>
      <c r="F745" s="120">
        <v>480</v>
      </c>
    </row>
    <row r="746" spans="5:6" x14ac:dyDescent="0.25">
      <c r="E746" s="132" t="s">
        <v>5936</v>
      </c>
      <c r="F746" s="120">
        <v>480</v>
      </c>
    </row>
    <row r="747" spans="5:6" x14ac:dyDescent="0.25">
      <c r="E747" s="132" t="s">
        <v>5937</v>
      </c>
      <c r="F747" s="120">
        <v>480</v>
      </c>
    </row>
    <row r="748" spans="5:6" x14ac:dyDescent="0.25">
      <c r="E748" s="132" t="s">
        <v>5938</v>
      </c>
      <c r="F748" s="120">
        <v>1580</v>
      </c>
    </row>
    <row r="749" spans="5:6" x14ac:dyDescent="0.25">
      <c r="E749" s="132" t="s">
        <v>5939</v>
      </c>
      <c r="F749" s="136">
        <v>8120</v>
      </c>
    </row>
    <row r="750" spans="5:6" x14ac:dyDescent="0.25">
      <c r="E750" s="132" t="s">
        <v>5940</v>
      </c>
      <c r="F750" s="120"/>
    </row>
    <row r="751" spans="5:6" x14ac:dyDescent="0.25">
      <c r="E751" s="132" t="s">
        <v>5941</v>
      </c>
      <c r="F751" s="120">
        <v>3380</v>
      </c>
    </row>
    <row r="752" spans="5:6" x14ac:dyDescent="0.25">
      <c r="E752" s="135" t="s">
        <v>5942</v>
      </c>
      <c r="F752" s="120">
        <v>6980</v>
      </c>
    </row>
    <row r="753" spans="5:6" x14ac:dyDescent="0.25">
      <c r="E753" s="133"/>
      <c r="F753" s="120">
        <v>7780</v>
      </c>
    </row>
    <row r="754" spans="5:6" x14ac:dyDescent="0.25">
      <c r="E754" s="133" t="s">
        <v>5943</v>
      </c>
      <c r="F754" s="120">
        <v>3380</v>
      </c>
    </row>
    <row r="755" spans="5:6" x14ac:dyDescent="0.25">
      <c r="E755" s="133" t="s">
        <v>5944</v>
      </c>
      <c r="F755" s="120">
        <v>3880</v>
      </c>
    </row>
    <row r="756" spans="5:6" x14ac:dyDescent="0.25">
      <c r="E756" s="133" t="s">
        <v>5945</v>
      </c>
      <c r="F756" s="120">
        <v>1580</v>
      </c>
    </row>
    <row r="757" spans="5:6" x14ac:dyDescent="0.25">
      <c r="E757" s="132" t="s">
        <v>5946</v>
      </c>
      <c r="F757" s="120">
        <v>1280</v>
      </c>
    </row>
    <row r="758" spans="5:6" x14ac:dyDescent="0.25">
      <c r="E758" s="132" t="s">
        <v>5947</v>
      </c>
      <c r="F758" s="120">
        <v>2180</v>
      </c>
    </row>
    <row r="759" spans="5:6" x14ac:dyDescent="0.25">
      <c r="E759" s="132" t="s">
        <v>5948</v>
      </c>
      <c r="F759" s="120">
        <v>4180</v>
      </c>
    </row>
    <row r="760" spans="5:6" x14ac:dyDescent="0.25">
      <c r="E760" s="132" t="s">
        <v>5949</v>
      </c>
      <c r="F760" s="136">
        <v>30800</v>
      </c>
    </row>
    <row r="761" spans="5:6" x14ac:dyDescent="0.25">
      <c r="E761" s="132" t="s">
        <v>5950</v>
      </c>
      <c r="F761" s="120"/>
    </row>
    <row r="762" spans="5:6" x14ac:dyDescent="0.25">
      <c r="E762" s="132" t="s">
        <v>5951</v>
      </c>
      <c r="F762" s="94">
        <f>SUM(F9:F761)</f>
        <v>911128.06286999991</v>
      </c>
    </row>
    <row r="763" spans="5:6" x14ac:dyDescent="0.25">
      <c r="E763" s="135" t="s">
        <v>5952</v>
      </c>
      <c r="F763" s="2"/>
    </row>
    <row r="764" spans="5:6" x14ac:dyDescent="0.25">
      <c r="E764" s="133"/>
      <c r="F764" s="139">
        <v>0.15</v>
      </c>
    </row>
    <row r="765" spans="5:6" x14ac:dyDescent="0.25">
      <c r="E765" s="213" t="s">
        <v>5953</v>
      </c>
      <c r="F765" s="140">
        <f>(1-F764)*F762</f>
        <v>774458.85343949986</v>
      </c>
    </row>
    <row r="766" spans="5:6" x14ac:dyDescent="0.25">
      <c r="E766" s="100"/>
      <c r="F766" s="139">
        <v>0.1</v>
      </c>
    </row>
    <row r="767" spans="5:6" x14ac:dyDescent="0.25">
      <c r="E767" s="214" t="s">
        <v>5971</v>
      </c>
      <c r="F767" s="140">
        <f>(1-F766)*F765</f>
        <v>697012.96809554985</v>
      </c>
    </row>
    <row r="768" spans="5:6" x14ac:dyDescent="0.25">
      <c r="E768" s="214" t="s">
        <v>5954</v>
      </c>
      <c r="F768" s="139">
        <v>0</v>
      </c>
    </row>
    <row r="769" spans="5:6" x14ac:dyDescent="0.25">
      <c r="E769" s="214" t="s">
        <v>5972</v>
      </c>
      <c r="F769" s="143">
        <f>(1-F768)*F767</f>
        <v>697012.96809554985</v>
      </c>
    </row>
    <row r="770" spans="5:6" x14ac:dyDescent="0.25">
      <c r="E770" s="215" t="s">
        <v>5955</v>
      </c>
      <c r="F770" s="140">
        <f>1.19*F769</f>
        <v>829445.43203370424</v>
      </c>
    </row>
    <row r="771" spans="5:6" x14ac:dyDescent="0.25">
      <c r="E771" s="215" t="s">
        <v>5956</v>
      </c>
      <c r="F771" s="140"/>
    </row>
    <row r="772" spans="5:6" x14ac:dyDescent="0.25">
      <c r="E772" s="216" t="s">
        <v>5957</v>
      </c>
      <c r="F772" s="139">
        <v>0</v>
      </c>
    </row>
    <row r="773" spans="5:6" x14ac:dyDescent="0.25">
      <c r="E773" s="215" t="s">
        <v>5958</v>
      </c>
      <c r="F773" s="144"/>
    </row>
    <row r="774" spans="5:6" x14ac:dyDescent="0.25">
      <c r="E774" s="215"/>
      <c r="F774" s="145">
        <f>1-(1-F764)*(1-F766)*(1-F768)*(1-F772)</f>
        <v>0.23499999999999999</v>
      </c>
    </row>
    <row r="775" spans="5:6" x14ac:dyDescent="0.25">
      <c r="E775" s="215" t="s">
        <v>5959</v>
      </c>
      <c r="F775" s="140"/>
    </row>
    <row r="776" spans="5:6" x14ac:dyDescent="0.25">
      <c r="E776" s="215"/>
      <c r="F776" s="140">
        <f>(1-F772)*F769</f>
        <v>697012.96809554985</v>
      </c>
    </row>
    <row r="777" spans="5:6" ht="15.75" thickBot="1" x14ac:dyDescent="0.3">
      <c r="E777" s="215" t="s">
        <v>5960</v>
      </c>
      <c r="F777" s="147">
        <f>1.19*F776</f>
        <v>829445.43203370424</v>
      </c>
    </row>
    <row r="778" spans="5:6" ht="15.75" thickTop="1" x14ac:dyDescent="0.25">
      <c r="E778" s="215"/>
    </row>
    <row r="779" spans="5:6" x14ac:dyDescent="0.25">
      <c r="E779" s="215" t="s">
        <v>5961</v>
      </c>
    </row>
    <row r="780" spans="5:6" ht="15.75" thickBot="1" x14ac:dyDescent="0.3">
      <c r="E780" s="217" t="s">
        <v>5962</v>
      </c>
    </row>
    <row r="781" spans="5:6" ht="15.75" thickTop="1" x14ac:dyDescent="0.25"/>
  </sheetData>
  <sortState ref="A126:AA131">
    <sortCondition ref="C126:C131"/>
  </sortState>
  <conditionalFormatting sqref="B727:B1048576 B7 B141">
    <cfRule type="duplicateValues" dxfId="46" priority="29"/>
  </conditionalFormatting>
  <conditionalFormatting sqref="A727:A1048576 A7 A141">
    <cfRule type="duplicateValues" dxfId="45" priority="28"/>
  </conditionalFormatting>
  <conditionalFormatting sqref="A602">
    <cfRule type="duplicateValues" dxfId="44" priority="14"/>
  </conditionalFormatting>
  <conditionalFormatting sqref="A595:A601 A580 A592:A593 A583:A584 A586:A590">
    <cfRule type="duplicateValues" dxfId="43" priority="15"/>
  </conditionalFormatting>
  <conditionalFormatting sqref="A643:A658 A582:A584 A407:A433 A435:A458 A460:A580 A586:A641 A282:A399 A401:A405 A660:A661 A664:A720 A722:A726">
    <cfRule type="duplicateValues" dxfId="42" priority="13"/>
  </conditionalFormatting>
  <conditionalFormatting sqref="B301">
    <cfRule type="duplicateValues" dxfId="41" priority="12"/>
  </conditionalFormatting>
  <conditionalFormatting sqref="B441">
    <cfRule type="duplicateValues" dxfId="40" priority="11"/>
  </conditionalFormatting>
  <conditionalFormatting sqref="B712">
    <cfRule type="duplicateValues" dxfId="39" priority="10"/>
  </conditionalFormatting>
  <conditionalFormatting sqref="B43">
    <cfRule type="duplicateValues" dxfId="38" priority="7"/>
  </conditionalFormatting>
  <conditionalFormatting sqref="B71:B72">
    <cfRule type="duplicateValues" dxfId="37" priority="4"/>
  </conditionalFormatting>
  <conditionalFormatting sqref="B118">
    <cfRule type="duplicateValues" dxfId="36" priority="3"/>
  </conditionalFormatting>
  <conditionalFormatting sqref="A76 A67:A68 A70">
    <cfRule type="duplicateValues" dxfId="35" priority="80"/>
  </conditionalFormatting>
  <conditionalFormatting sqref="B111 B70 B67:B68 B73:B77 B79:B84 B86:B96 B59:B60 B113 B98:B107">
    <cfRule type="duplicateValues" dxfId="34" priority="83"/>
  </conditionalFormatting>
  <conditionalFormatting sqref="B134:B140">
    <cfRule type="duplicateValues" dxfId="33" priority="88"/>
  </conditionalFormatting>
  <conditionalFormatting sqref="A134:A140">
    <cfRule type="duplicateValues" dxfId="32" priority="90"/>
  </conditionalFormatting>
  <hyperlinks>
    <hyperlink ref="N9" r:id="rId1" display="http://tba/cmsdk/"/>
  </hyperlinks>
  <pageMargins left="0.70866141732283472" right="0.70866141732283472" top="0.78740157480314965" bottom="0.78740157480314965" header="0.31496062992125984" footer="0.31496062992125984"/>
  <pageSetup paperSize="9" scale="50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71"/>
  <sheetViews>
    <sheetView zoomScale="80" zoomScaleNormal="80" workbookViewId="0">
      <pane ySplit="7" topLeftCell="A1009" activePane="bottomLeft" state="frozen"/>
      <selection pane="bottomLeft" activeCell="AI1025" sqref="AI1025"/>
    </sheetView>
  </sheetViews>
  <sheetFormatPr baseColWidth="10" defaultColWidth="11.42578125" defaultRowHeight="15" outlineLevelCol="1" x14ac:dyDescent="0.25"/>
  <cols>
    <col min="1" max="2" width="18.85546875" style="2" bestFit="1" customWidth="1"/>
    <col min="3" max="3" width="57.85546875" style="8" customWidth="1"/>
    <col min="4" max="4" width="12.5703125" style="123" bestFit="1" customWidth="1"/>
    <col min="5" max="5" width="63.140625" style="90" bestFit="1" customWidth="1"/>
    <col min="6" max="6" width="20.28515625" style="8" bestFit="1" customWidth="1"/>
    <col min="7" max="7" width="13.140625" style="2" hidden="1" customWidth="1" outlineLevel="1"/>
    <col min="8" max="8" width="13" style="2" hidden="1" customWidth="1" outlineLevel="1"/>
    <col min="9" max="9" width="21" style="206" hidden="1" customWidth="1" outlineLevel="1"/>
    <col min="10" max="10" width="13.28515625" style="2" hidden="1" customWidth="1" outlineLevel="1"/>
    <col min="11" max="11" width="27.85546875" style="2" hidden="1" customWidth="1" outlineLevel="1"/>
    <col min="12" max="12" width="17.5703125" style="2" hidden="1" customWidth="1" outlineLevel="1"/>
    <col min="13" max="13" width="49.42578125" style="2" hidden="1" customWidth="1" outlineLevel="1"/>
    <col min="14" max="14" width="13.140625" style="2" hidden="1" customWidth="1" outlineLevel="1"/>
    <col min="15" max="15" width="11.85546875" style="2" hidden="1" customWidth="1" outlineLevel="1"/>
    <col min="16" max="16" width="11.140625" style="2" hidden="1" customWidth="1" outlineLevel="1"/>
    <col min="17" max="17" width="11" style="2" hidden="1" customWidth="1" outlineLevel="1"/>
    <col min="18" max="18" width="11.140625" style="2" hidden="1" customWidth="1" outlineLevel="1"/>
    <col min="19" max="19" width="11" style="2" hidden="1" customWidth="1" outlineLevel="1"/>
    <col min="20" max="20" width="101.85546875" style="2" hidden="1" customWidth="1" outlineLevel="1"/>
    <col min="21" max="21" width="94" style="2" hidden="1" customWidth="1" outlineLevel="1"/>
    <col min="22" max="22" width="13.5703125" style="123" hidden="1" customWidth="1" outlineLevel="1"/>
    <col min="23" max="23" width="11.42578125" style="1" hidden="1" customWidth="1" outlineLevel="1"/>
    <col min="24" max="24" width="6.7109375" style="2" hidden="1" customWidth="1" outlineLevel="1"/>
    <col min="25" max="25" width="13" style="2" hidden="1" customWidth="1" outlineLevel="1"/>
    <col min="26" max="26" width="12.85546875" style="2" hidden="1" customWidth="1" outlineLevel="1"/>
    <col min="27" max="27" width="11.5703125" style="84" hidden="1" customWidth="1" outlineLevel="1"/>
    <col min="28" max="28" width="12.42578125" style="2" hidden="1" customWidth="1" outlineLevel="1"/>
    <col min="29" max="29" width="11.42578125" style="2" hidden="1" customWidth="1" outlineLevel="1"/>
    <col min="30" max="30" width="11.42578125" style="2" collapsed="1"/>
    <col min="31" max="16384" width="11.42578125" style="2"/>
  </cols>
  <sheetData>
    <row r="1" spans="1:28" x14ac:dyDescent="0.25">
      <c r="A1" s="151" t="s">
        <v>5973</v>
      </c>
    </row>
    <row r="2" spans="1:28" x14ac:dyDescent="0.25">
      <c r="A2" s="151" t="s">
        <v>5974</v>
      </c>
    </row>
    <row r="3" spans="1:28" x14ac:dyDescent="0.25">
      <c r="A3" s="151" t="s">
        <v>5975</v>
      </c>
    </row>
    <row r="4" spans="1:28" x14ac:dyDescent="0.25">
      <c r="A4" s="151" t="s">
        <v>6053</v>
      </c>
    </row>
    <row r="5" spans="1:28" customFormat="1" x14ac:dyDescent="0.25">
      <c r="A5" s="117" t="s">
        <v>6929</v>
      </c>
      <c r="B5" s="2"/>
      <c r="D5" s="98"/>
      <c r="E5" s="98"/>
      <c r="F5" s="2"/>
      <c r="G5" s="2"/>
      <c r="H5" s="2"/>
      <c r="I5" s="206"/>
      <c r="J5" s="2"/>
      <c r="K5" s="2"/>
      <c r="L5" s="2"/>
      <c r="M5" s="2"/>
      <c r="O5" s="2"/>
      <c r="V5" s="98"/>
      <c r="AA5" s="173"/>
    </row>
    <row r="6" spans="1:28" customFormat="1" x14ac:dyDescent="0.25">
      <c r="A6" s="151"/>
      <c r="B6" s="2"/>
      <c r="D6" s="98"/>
      <c r="E6" s="98"/>
      <c r="F6" s="2"/>
      <c r="G6" s="2"/>
      <c r="H6" s="2"/>
      <c r="I6" s="206"/>
      <c r="J6" s="2"/>
      <c r="K6" s="2"/>
      <c r="L6" s="2"/>
      <c r="M6" s="2"/>
      <c r="O6" s="2"/>
      <c r="V6" s="98"/>
      <c r="AA6" s="173"/>
    </row>
    <row r="7" spans="1:28" s="152" customFormat="1" x14ac:dyDescent="0.25">
      <c r="A7" s="156" t="s">
        <v>0</v>
      </c>
      <c r="B7" s="156" t="s">
        <v>1</v>
      </c>
      <c r="C7" s="157" t="s">
        <v>2</v>
      </c>
      <c r="D7" s="158" t="s">
        <v>3</v>
      </c>
      <c r="E7" s="159" t="s">
        <v>4</v>
      </c>
      <c r="F7" s="160" t="s">
        <v>6352</v>
      </c>
      <c r="G7" s="156" t="s">
        <v>6</v>
      </c>
      <c r="H7" s="156" t="s">
        <v>5</v>
      </c>
      <c r="I7" s="207" t="s">
        <v>549</v>
      </c>
      <c r="J7" s="152" t="s">
        <v>396</v>
      </c>
      <c r="K7" s="152" t="s">
        <v>7</v>
      </c>
      <c r="L7" s="152" t="s">
        <v>9</v>
      </c>
      <c r="M7" s="152" t="s">
        <v>8</v>
      </c>
      <c r="N7" s="152" t="s">
        <v>824</v>
      </c>
      <c r="O7" s="152" t="s">
        <v>825</v>
      </c>
      <c r="P7" s="152" t="s">
        <v>840</v>
      </c>
      <c r="Q7" s="152" t="s">
        <v>841</v>
      </c>
      <c r="R7" s="152" t="s">
        <v>842</v>
      </c>
      <c r="S7" s="152" t="s">
        <v>843</v>
      </c>
      <c r="T7" s="152" t="s">
        <v>10</v>
      </c>
      <c r="U7" s="152" t="s">
        <v>11</v>
      </c>
      <c r="V7" s="204" t="s">
        <v>12</v>
      </c>
      <c r="W7" s="153" t="s">
        <v>548</v>
      </c>
      <c r="X7" s="152" t="s">
        <v>14</v>
      </c>
      <c r="Y7" s="152" t="s">
        <v>15</v>
      </c>
      <c r="Z7" s="152" t="s">
        <v>13</v>
      </c>
      <c r="AA7" s="174" t="s">
        <v>2599</v>
      </c>
      <c r="AB7" s="152" t="s">
        <v>2600</v>
      </c>
    </row>
    <row r="8" spans="1:28" x14ac:dyDescent="0.25">
      <c r="A8" s="3" t="s">
        <v>1727</v>
      </c>
      <c r="B8" s="3" t="s">
        <v>1728</v>
      </c>
      <c r="C8" s="91" t="s">
        <v>1219</v>
      </c>
      <c r="D8" s="125" t="s">
        <v>70</v>
      </c>
      <c r="E8" s="3" t="s">
        <v>2598</v>
      </c>
      <c r="F8" s="1">
        <v>24.95</v>
      </c>
      <c r="G8" s="4">
        <v>41512</v>
      </c>
      <c r="H8" s="4">
        <v>41565</v>
      </c>
      <c r="I8" s="206" t="s">
        <v>6052</v>
      </c>
      <c r="J8" s="2" t="s">
        <v>324</v>
      </c>
    </row>
    <row r="9" spans="1:28" x14ac:dyDescent="0.25">
      <c r="A9" s="89" t="s">
        <v>986</v>
      </c>
      <c r="B9" s="2" t="s">
        <v>1898</v>
      </c>
      <c r="C9" s="3" t="s">
        <v>2608</v>
      </c>
      <c r="D9" s="125" t="s">
        <v>1288</v>
      </c>
      <c r="E9" s="3" t="s">
        <v>2598</v>
      </c>
      <c r="F9" s="1">
        <v>12</v>
      </c>
      <c r="G9" s="4">
        <v>40702</v>
      </c>
      <c r="H9" s="4">
        <v>42579</v>
      </c>
      <c r="I9" s="206" t="s">
        <v>6052</v>
      </c>
      <c r="J9" s="2" t="s">
        <v>324</v>
      </c>
      <c r="K9" t="s">
        <v>1899</v>
      </c>
      <c r="L9" s="2" t="s">
        <v>2032</v>
      </c>
      <c r="M9" s="2" t="s">
        <v>2017</v>
      </c>
      <c r="N9" s="2" t="s">
        <v>742</v>
      </c>
      <c r="O9" s="2" t="s">
        <v>614</v>
      </c>
      <c r="V9" s="123">
        <v>2013</v>
      </c>
    </row>
    <row r="10" spans="1:28" x14ac:dyDescent="0.25">
      <c r="A10" s="2" t="s">
        <v>953</v>
      </c>
      <c r="B10" s="2" t="s">
        <v>1891</v>
      </c>
      <c r="C10" s="3" t="s">
        <v>2577</v>
      </c>
      <c r="D10" s="125" t="s">
        <v>1892</v>
      </c>
      <c r="E10" s="3" t="s">
        <v>2598</v>
      </c>
      <c r="F10" s="1">
        <v>8.9</v>
      </c>
      <c r="G10" s="4">
        <v>37809</v>
      </c>
      <c r="H10" s="4">
        <v>42579</v>
      </c>
      <c r="I10" s="206" t="s">
        <v>6052</v>
      </c>
      <c r="J10" s="2" t="s">
        <v>324</v>
      </c>
      <c r="K10" t="s">
        <v>1893</v>
      </c>
      <c r="L10" s="2" t="s">
        <v>2226</v>
      </c>
      <c r="M10" s="2" t="s">
        <v>686</v>
      </c>
      <c r="V10" s="123">
        <v>1984</v>
      </c>
    </row>
    <row r="11" spans="1:28" x14ac:dyDescent="0.25">
      <c r="A11" s="88" t="s">
        <v>268</v>
      </c>
      <c r="B11" s="88" t="s">
        <v>269</v>
      </c>
      <c r="C11" s="88" t="s">
        <v>270</v>
      </c>
      <c r="D11" s="124">
        <v>1</v>
      </c>
      <c r="E11" s="131" t="s">
        <v>5926</v>
      </c>
      <c r="F11" s="13">
        <v>104.85000000000001</v>
      </c>
      <c r="G11" s="4">
        <v>42625</v>
      </c>
      <c r="H11" s="4">
        <v>42628</v>
      </c>
      <c r="I11" s="206" t="s">
        <v>6052</v>
      </c>
      <c r="J11" s="2" t="s">
        <v>324</v>
      </c>
      <c r="L11" s="2" t="s">
        <v>672</v>
      </c>
      <c r="M11" s="2" t="s">
        <v>673</v>
      </c>
      <c r="T11" s="5" t="s">
        <v>271</v>
      </c>
      <c r="U11" s="3" t="s">
        <v>272</v>
      </c>
      <c r="V11" s="123">
        <v>2016</v>
      </c>
      <c r="W11" s="1">
        <v>34.950000000000003</v>
      </c>
      <c r="X11" s="2">
        <v>3</v>
      </c>
      <c r="Y11" s="7">
        <f>W11*X11</f>
        <v>104.85000000000001</v>
      </c>
      <c r="Z11" s="2" t="s">
        <v>358</v>
      </c>
      <c r="AA11" s="84">
        <v>1</v>
      </c>
      <c r="AB11" s="2" t="s">
        <v>6020</v>
      </c>
    </row>
    <row r="12" spans="1:28" x14ac:dyDescent="0.25">
      <c r="A12" s="88" t="s">
        <v>2990</v>
      </c>
      <c r="B12" s="88" t="s">
        <v>2989</v>
      </c>
      <c r="C12" s="100" t="s">
        <v>2988</v>
      </c>
      <c r="D12" s="98">
        <v>3</v>
      </c>
      <c r="E12" s="127" t="s">
        <v>5906</v>
      </c>
      <c r="F12" s="118">
        <v>32.849999999999994</v>
      </c>
      <c r="G12" s="4">
        <v>42244</v>
      </c>
      <c r="H12" s="6">
        <v>42237</v>
      </c>
      <c r="I12" s="206" t="s">
        <v>6052</v>
      </c>
      <c r="J12" s="6"/>
      <c r="K12" s="2" t="s">
        <v>2691</v>
      </c>
      <c r="L12" s="2" t="s">
        <v>2987</v>
      </c>
      <c r="M12" s="3" t="s">
        <v>2986</v>
      </c>
      <c r="N12" s="3"/>
      <c r="O12" s="3"/>
      <c r="P12" s="3"/>
      <c r="Q12" s="3"/>
      <c r="R12" s="3"/>
      <c r="S12" s="3"/>
      <c r="T12" s="3" t="s">
        <v>2985</v>
      </c>
      <c r="U12" s="3" t="s">
        <v>2984</v>
      </c>
      <c r="V12" s="98">
        <v>2015</v>
      </c>
      <c r="W12">
        <v>10.95</v>
      </c>
      <c r="X12">
        <v>3</v>
      </c>
      <c r="Y12">
        <f>W12*X12</f>
        <v>32.849999999999994</v>
      </c>
      <c r="Z12" s="3" t="s">
        <v>2796</v>
      </c>
      <c r="AA12" s="173"/>
    </row>
    <row r="13" spans="1:28" x14ac:dyDescent="0.25">
      <c r="A13" s="91" t="s">
        <v>3668</v>
      </c>
      <c r="B13" s="104" t="s">
        <v>3667</v>
      </c>
      <c r="C13" s="91" t="s">
        <v>3666</v>
      </c>
      <c r="D13" s="119">
        <v>1</v>
      </c>
      <c r="E13" s="130" t="s">
        <v>5921</v>
      </c>
      <c r="F13" s="120">
        <v>29.849999999999998</v>
      </c>
      <c r="G13" s="4">
        <v>40708</v>
      </c>
      <c r="H13" s="4">
        <v>40592</v>
      </c>
      <c r="I13" s="206" t="s">
        <v>6052</v>
      </c>
      <c r="J13" s="4"/>
      <c r="K13" s="107" t="s">
        <v>844</v>
      </c>
      <c r="L13" s="107" t="s">
        <v>3665</v>
      </c>
      <c r="M13" s="107" t="s">
        <v>3664</v>
      </c>
      <c r="N13" s="107"/>
      <c r="O13" s="107"/>
      <c r="P13" s="107"/>
      <c r="Q13" s="107"/>
      <c r="R13" s="107"/>
      <c r="S13" s="107"/>
      <c r="T13" s="107" t="s">
        <v>3663</v>
      </c>
      <c r="U13" s="107" t="s">
        <v>3662</v>
      </c>
      <c r="V13" s="109">
        <v>2011</v>
      </c>
      <c r="W13"/>
      <c r="X13"/>
      <c r="Y13"/>
      <c r="AA13" s="173"/>
    </row>
    <row r="14" spans="1:28" x14ac:dyDescent="0.25">
      <c r="A14" s="91" t="s">
        <v>5485</v>
      </c>
      <c r="B14" s="91" t="s">
        <v>5484</v>
      </c>
      <c r="C14" s="91" t="s">
        <v>5483</v>
      </c>
      <c r="D14" s="122">
        <v>4</v>
      </c>
      <c r="E14" s="130" t="s">
        <v>5914</v>
      </c>
      <c r="F14" s="120">
        <v>44.849999999999994</v>
      </c>
      <c r="G14" s="85">
        <v>41537</v>
      </c>
      <c r="H14" s="85">
        <v>41533</v>
      </c>
      <c r="I14" s="206" t="s">
        <v>6052</v>
      </c>
      <c r="J14" s="85"/>
      <c r="K14" s="108" t="s">
        <v>844</v>
      </c>
      <c r="L14" s="108" t="s">
        <v>3640</v>
      </c>
      <c r="M14" s="108" t="s">
        <v>5482</v>
      </c>
      <c r="N14" s="108"/>
      <c r="O14" s="108"/>
      <c r="P14" s="108"/>
      <c r="Q14" s="108"/>
      <c r="R14" s="108"/>
      <c r="S14" s="108"/>
      <c r="T14" s="108" t="s">
        <v>5481</v>
      </c>
      <c r="U14" s="108"/>
      <c r="V14" s="109">
        <v>2013</v>
      </c>
      <c r="W14"/>
      <c r="X14"/>
      <c r="Y14"/>
      <c r="AA14" s="173"/>
    </row>
    <row r="15" spans="1:28" x14ac:dyDescent="0.25">
      <c r="A15" s="3" t="s">
        <v>1356</v>
      </c>
      <c r="B15" s="3" t="s">
        <v>1355</v>
      </c>
      <c r="C15" s="91" t="s">
        <v>2452</v>
      </c>
      <c r="D15" s="125" t="s">
        <v>70</v>
      </c>
      <c r="E15" s="3" t="s">
        <v>2598</v>
      </c>
      <c r="F15" s="1">
        <v>14.95</v>
      </c>
      <c r="G15" s="4">
        <v>41317</v>
      </c>
      <c r="H15" s="4">
        <v>41317</v>
      </c>
      <c r="I15" s="206" t="s">
        <v>6052</v>
      </c>
      <c r="J15" s="2" t="s">
        <v>324</v>
      </c>
      <c r="K15" s="2" t="s">
        <v>848</v>
      </c>
      <c r="L15" s="2" t="s">
        <v>2193</v>
      </c>
      <c r="M15" s="2" t="s">
        <v>2194</v>
      </c>
      <c r="V15" s="123">
        <v>2000</v>
      </c>
    </row>
    <row r="16" spans="1:28" x14ac:dyDescent="0.25">
      <c r="A16" s="2" t="s">
        <v>1063</v>
      </c>
      <c r="B16" s="2" t="s">
        <v>989</v>
      </c>
      <c r="C16" s="93" t="s">
        <v>2610</v>
      </c>
      <c r="D16" s="123" t="s">
        <v>1310</v>
      </c>
      <c r="E16" s="3" t="s">
        <v>2598</v>
      </c>
      <c r="F16" s="1">
        <v>14.95</v>
      </c>
      <c r="G16" s="6">
        <v>40147</v>
      </c>
      <c r="H16" s="84">
        <v>2017</v>
      </c>
      <c r="I16" s="206" t="s">
        <v>6052</v>
      </c>
      <c r="J16" s="2" t="s">
        <v>324</v>
      </c>
      <c r="K16" t="s">
        <v>1431</v>
      </c>
      <c r="L16" s="2" t="s">
        <v>1994</v>
      </c>
      <c r="M16" s="2" t="s">
        <v>1995</v>
      </c>
      <c r="V16" s="123">
        <v>2013</v>
      </c>
    </row>
    <row r="17" spans="1:36" x14ac:dyDescent="0.25">
      <c r="A17" s="2" t="s">
        <v>1064</v>
      </c>
      <c r="B17" s="2" t="s">
        <v>990</v>
      </c>
      <c r="C17" s="93" t="s">
        <v>2611</v>
      </c>
      <c r="D17" s="123" t="s">
        <v>59</v>
      </c>
      <c r="E17" s="3" t="s">
        <v>2598</v>
      </c>
      <c r="F17" s="1">
        <v>14.95</v>
      </c>
      <c r="G17" s="6">
        <v>41288</v>
      </c>
      <c r="H17" s="84">
        <v>2017</v>
      </c>
      <c r="I17" s="206" t="s">
        <v>6052</v>
      </c>
      <c r="J17" s="2" t="s">
        <v>324</v>
      </c>
      <c r="K17" t="s">
        <v>1430</v>
      </c>
      <c r="L17" s="2" t="s">
        <v>565</v>
      </c>
      <c r="M17" s="2" t="s">
        <v>566</v>
      </c>
      <c r="N17" s="2" t="s">
        <v>1911</v>
      </c>
      <c r="V17" s="123">
        <v>1956</v>
      </c>
      <c r="AJ17" s="243"/>
    </row>
    <row r="18" spans="1:36" x14ac:dyDescent="0.25">
      <c r="A18" s="3" t="s">
        <v>18</v>
      </c>
      <c r="B18" s="3" t="s">
        <v>19</v>
      </c>
      <c r="C18" s="88" t="s">
        <v>5982</v>
      </c>
      <c r="D18" s="125" t="s">
        <v>5932</v>
      </c>
      <c r="E18" s="131" t="s">
        <v>5927</v>
      </c>
      <c r="F18" s="13">
        <v>116.85000000000001</v>
      </c>
      <c r="G18" s="4">
        <v>42810</v>
      </c>
      <c r="H18" s="4">
        <v>42817</v>
      </c>
      <c r="I18" s="206" t="s">
        <v>6052</v>
      </c>
      <c r="L18" s="2" t="s">
        <v>565</v>
      </c>
      <c r="M18" s="2" t="s">
        <v>566</v>
      </c>
      <c r="N18" s="2" t="s">
        <v>783</v>
      </c>
      <c r="O18" s="2" t="s">
        <v>623</v>
      </c>
      <c r="T18" s="5" t="s">
        <v>16</v>
      </c>
      <c r="U18" s="3" t="s">
        <v>17</v>
      </c>
      <c r="V18" s="123">
        <v>2017</v>
      </c>
      <c r="W18" s="1">
        <v>38.950000000000003</v>
      </c>
      <c r="X18" s="2">
        <v>3</v>
      </c>
      <c r="Y18" s="7">
        <f>W18*X18</f>
        <v>116.85000000000001</v>
      </c>
      <c r="Z18" s="2" t="s">
        <v>357</v>
      </c>
      <c r="AA18" s="84">
        <v>2</v>
      </c>
      <c r="AB18" s="2" t="s">
        <v>6020</v>
      </c>
    </row>
    <row r="19" spans="1:36" x14ac:dyDescent="0.25">
      <c r="A19" s="9" t="s">
        <v>1773</v>
      </c>
      <c r="B19" s="2" t="s">
        <v>1774</v>
      </c>
      <c r="C19" s="2" t="s">
        <v>2482</v>
      </c>
      <c r="D19" s="125" t="s">
        <v>1438</v>
      </c>
      <c r="E19" s="3" t="s">
        <v>2598</v>
      </c>
      <c r="F19" s="1">
        <v>8.9499999999999993</v>
      </c>
      <c r="G19" s="6">
        <v>40318</v>
      </c>
      <c r="H19" s="6">
        <v>42485</v>
      </c>
      <c r="I19" s="206" t="s">
        <v>6052</v>
      </c>
      <c r="J19" s="2" t="s">
        <v>324</v>
      </c>
      <c r="K19" t="s">
        <v>1775</v>
      </c>
      <c r="L19" s="2" t="s">
        <v>565</v>
      </c>
      <c r="M19" s="2" t="s">
        <v>566</v>
      </c>
      <c r="N19" s="2" t="s">
        <v>1911</v>
      </c>
      <c r="V19" s="123">
        <v>1980</v>
      </c>
    </row>
    <row r="20" spans="1:36" x14ac:dyDescent="0.25">
      <c r="A20" s="91" t="s">
        <v>4239</v>
      </c>
      <c r="B20" s="104" t="s">
        <v>4238</v>
      </c>
      <c r="C20" s="91" t="s">
        <v>4237</v>
      </c>
      <c r="D20" s="119">
        <v>1</v>
      </c>
      <c r="E20" s="130" t="s">
        <v>5919</v>
      </c>
      <c r="F20" s="120">
        <v>59.849999999999994</v>
      </c>
      <c r="G20" s="4">
        <v>40682</v>
      </c>
      <c r="H20" s="4">
        <v>40620</v>
      </c>
      <c r="I20" s="206" t="s">
        <v>6052</v>
      </c>
      <c r="J20" s="4"/>
      <c r="K20" s="107"/>
      <c r="L20" s="107" t="s">
        <v>3691</v>
      </c>
      <c r="M20" s="107" t="s">
        <v>4236</v>
      </c>
      <c r="N20" s="107"/>
      <c r="O20" s="107"/>
      <c r="P20" s="107"/>
      <c r="Q20" s="107"/>
      <c r="R20" s="107"/>
      <c r="S20" s="107"/>
      <c r="T20" s="107" t="s">
        <v>4235</v>
      </c>
      <c r="U20" s="107" t="s">
        <v>4234</v>
      </c>
      <c r="V20" s="109">
        <v>2011</v>
      </c>
      <c r="W20"/>
      <c r="X20"/>
      <c r="Y20"/>
      <c r="AA20" s="173"/>
    </row>
    <row r="21" spans="1:36" x14ac:dyDescent="0.25">
      <c r="A21" s="91" t="s">
        <v>5095</v>
      </c>
      <c r="B21" s="91" t="s">
        <v>5094</v>
      </c>
      <c r="C21" s="91" t="s">
        <v>5093</v>
      </c>
      <c r="D21" s="119">
        <v>1</v>
      </c>
      <c r="E21" s="130" t="s">
        <v>5915</v>
      </c>
      <c r="F21" s="120">
        <v>50.849999999999994</v>
      </c>
      <c r="G21" s="4">
        <v>40686</v>
      </c>
      <c r="H21" s="4">
        <v>40620</v>
      </c>
      <c r="I21" s="206" t="s">
        <v>6052</v>
      </c>
      <c r="J21" s="4"/>
      <c r="K21" s="107" t="s">
        <v>844</v>
      </c>
      <c r="L21" s="107" t="s">
        <v>3691</v>
      </c>
      <c r="M21" s="107" t="s">
        <v>4236</v>
      </c>
      <c r="N21" s="107"/>
      <c r="O21" s="107"/>
      <c r="P21" s="107"/>
      <c r="Q21" s="107"/>
      <c r="R21" s="107"/>
      <c r="S21" s="107"/>
      <c r="T21" s="107" t="s">
        <v>5092</v>
      </c>
      <c r="U21" s="107" t="s">
        <v>5091</v>
      </c>
      <c r="V21" s="111">
        <v>2011</v>
      </c>
      <c r="W21"/>
      <c r="X21"/>
      <c r="Y21"/>
      <c r="AA21" s="173"/>
    </row>
    <row r="22" spans="1:36" x14ac:dyDescent="0.25">
      <c r="A22" s="2" t="s">
        <v>273</v>
      </c>
      <c r="B22" s="3" t="s">
        <v>274</v>
      </c>
      <c r="C22" s="88" t="s">
        <v>6000</v>
      </c>
      <c r="D22" s="125">
        <v>1</v>
      </c>
      <c r="E22" s="131" t="s">
        <v>5931</v>
      </c>
      <c r="F22" s="13">
        <v>89.85</v>
      </c>
      <c r="G22" s="4">
        <v>42604</v>
      </c>
      <c r="H22" s="4">
        <v>42632</v>
      </c>
      <c r="I22" s="206" t="s">
        <v>6052</v>
      </c>
      <c r="J22" s="2" t="s">
        <v>324</v>
      </c>
      <c r="L22" s="2" t="s">
        <v>674</v>
      </c>
      <c r="M22" s="2" t="s">
        <v>675</v>
      </c>
      <c r="N22" s="2" t="s">
        <v>799</v>
      </c>
      <c r="O22" s="2" t="s">
        <v>566</v>
      </c>
      <c r="P22" s="2" t="s">
        <v>830</v>
      </c>
      <c r="Q22" s="2" t="s">
        <v>831</v>
      </c>
      <c r="T22" s="5" t="s">
        <v>275</v>
      </c>
      <c r="U22" s="3" t="s">
        <v>276</v>
      </c>
      <c r="V22" s="123">
        <v>2016</v>
      </c>
      <c r="W22" s="1">
        <v>29.95</v>
      </c>
      <c r="X22" s="2">
        <v>3</v>
      </c>
      <c r="Y22" s="7">
        <f>W22*X22</f>
        <v>89.85</v>
      </c>
      <c r="Z22" s="2" t="s">
        <v>358</v>
      </c>
      <c r="AA22" s="84">
        <v>1</v>
      </c>
      <c r="AB22" s="2" t="s">
        <v>6020</v>
      </c>
    </row>
    <row r="23" spans="1:36" x14ac:dyDescent="0.25">
      <c r="A23" s="9" t="s">
        <v>1806</v>
      </c>
      <c r="B23" s="3" t="s">
        <v>1805</v>
      </c>
      <c r="C23" s="3" t="s">
        <v>2538</v>
      </c>
      <c r="D23" s="125" t="s">
        <v>1234</v>
      </c>
      <c r="E23" s="3" t="s">
        <v>2598</v>
      </c>
      <c r="F23" s="1">
        <v>8.9499999999999993</v>
      </c>
      <c r="G23" s="4">
        <v>39716</v>
      </c>
      <c r="H23" s="4">
        <v>42656</v>
      </c>
      <c r="I23" s="206" t="s">
        <v>6052</v>
      </c>
      <c r="J23" s="2" t="s">
        <v>324</v>
      </c>
      <c r="K23" t="s">
        <v>1807</v>
      </c>
      <c r="L23" s="2" t="s">
        <v>2061</v>
      </c>
      <c r="M23" s="2" t="s">
        <v>2062</v>
      </c>
      <c r="V23" s="123">
        <v>2010</v>
      </c>
    </row>
    <row r="24" spans="1:36" x14ac:dyDescent="0.25">
      <c r="A24" s="3" t="s">
        <v>1329</v>
      </c>
      <c r="B24" s="3" t="s">
        <v>1328</v>
      </c>
      <c r="C24" s="91" t="s">
        <v>2447</v>
      </c>
      <c r="D24" s="125" t="s">
        <v>70</v>
      </c>
      <c r="E24" s="3" t="s">
        <v>2598</v>
      </c>
      <c r="F24" s="1">
        <v>10.95</v>
      </c>
      <c r="G24" s="4">
        <v>41169</v>
      </c>
      <c r="H24" s="4">
        <v>41136</v>
      </c>
      <c r="I24" s="206" t="s">
        <v>6052</v>
      </c>
      <c r="J24" s="2" t="s">
        <v>324</v>
      </c>
      <c r="L24" s="2" t="s">
        <v>2139</v>
      </c>
      <c r="M24" s="2" t="s">
        <v>751</v>
      </c>
      <c r="N24" s="2" t="s">
        <v>2314</v>
      </c>
      <c r="O24" s="2" t="s">
        <v>2315</v>
      </c>
      <c r="V24" s="123">
        <v>2004</v>
      </c>
    </row>
    <row r="25" spans="1:36" x14ac:dyDescent="0.25">
      <c r="A25" s="91" t="s">
        <v>5043</v>
      </c>
      <c r="B25" s="91" t="s">
        <v>5042</v>
      </c>
      <c r="C25" s="91" t="s">
        <v>5041</v>
      </c>
      <c r="D25" s="119">
        <v>1</v>
      </c>
      <c r="E25" s="130" t="s">
        <v>5915</v>
      </c>
      <c r="F25" s="120">
        <v>89.5</v>
      </c>
      <c r="G25" s="4">
        <v>40647</v>
      </c>
      <c r="H25" s="4">
        <v>40592</v>
      </c>
      <c r="I25" s="206" t="s">
        <v>6052</v>
      </c>
      <c r="J25" s="4"/>
      <c r="K25" s="107" t="s">
        <v>845</v>
      </c>
      <c r="L25" s="107" t="s">
        <v>5040</v>
      </c>
      <c r="M25" s="107" t="s">
        <v>5039</v>
      </c>
      <c r="N25" s="107"/>
      <c r="O25" s="107"/>
      <c r="P25" s="107"/>
      <c r="Q25" s="107"/>
      <c r="R25" s="107"/>
      <c r="S25" s="107"/>
      <c r="T25" s="107" t="s">
        <v>5038</v>
      </c>
      <c r="U25" s="107" t="s">
        <v>5037</v>
      </c>
      <c r="V25" s="111">
        <v>2011</v>
      </c>
      <c r="W25"/>
      <c r="X25"/>
      <c r="Y25"/>
      <c r="AA25" s="173"/>
    </row>
    <row r="26" spans="1:36" x14ac:dyDescent="0.25">
      <c r="A26" s="8" t="s">
        <v>398</v>
      </c>
      <c r="B26" s="88" t="s">
        <v>399</v>
      </c>
      <c r="C26" s="88" t="s">
        <v>400</v>
      </c>
      <c r="D26" s="124">
        <v>1</v>
      </c>
      <c r="E26" s="131" t="s">
        <v>5928</v>
      </c>
      <c r="F26" s="13">
        <v>89.5</v>
      </c>
      <c r="G26" s="4">
        <v>42604</v>
      </c>
      <c r="H26" s="4">
        <v>42601</v>
      </c>
      <c r="I26" s="206" t="s">
        <v>6052</v>
      </c>
      <c r="J26" s="2" t="s">
        <v>324</v>
      </c>
      <c r="K26" s="2" t="s">
        <v>845</v>
      </c>
      <c r="L26" s="2" t="s">
        <v>725</v>
      </c>
      <c r="M26" s="2" t="s">
        <v>726</v>
      </c>
      <c r="N26" s="2" t="s">
        <v>808</v>
      </c>
      <c r="O26" s="2" t="s">
        <v>809</v>
      </c>
      <c r="T26" s="5" t="s">
        <v>401</v>
      </c>
      <c r="U26" s="3" t="s">
        <v>402</v>
      </c>
      <c r="V26" s="123">
        <v>2016</v>
      </c>
      <c r="W26" s="1">
        <v>8.9499999999999993</v>
      </c>
      <c r="X26" s="2">
        <v>10</v>
      </c>
      <c r="Y26" s="7">
        <f>W26*X26</f>
        <v>89.5</v>
      </c>
      <c r="Z26" s="2" t="s">
        <v>358</v>
      </c>
      <c r="AA26" s="84">
        <v>1</v>
      </c>
      <c r="AB26" s="2" t="s">
        <v>6020</v>
      </c>
    </row>
    <row r="27" spans="1:36" x14ac:dyDescent="0.25">
      <c r="A27" s="3" t="s">
        <v>1255</v>
      </c>
      <c r="B27" s="3" t="s">
        <v>1254</v>
      </c>
      <c r="C27" s="91" t="s">
        <v>1167</v>
      </c>
      <c r="D27" s="125" t="s">
        <v>20</v>
      </c>
      <c r="E27" s="3" t="s">
        <v>2598</v>
      </c>
      <c r="F27" s="1">
        <v>19.899999999999999</v>
      </c>
      <c r="G27" s="4">
        <v>38980</v>
      </c>
      <c r="H27" s="4">
        <v>40815</v>
      </c>
      <c r="I27" s="206" t="s">
        <v>6052</v>
      </c>
      <c r="J27" s="2" t="s">
        <v>324</v>
      </c>
      <c r="L27" s="2" t="s">
        <v>1974</v>
      </c>
      <c r="M27" s="2" t="s">
        <v>1975</v>
      </c>
      <c r="V27" s="123">
        <v>2012</v>
      </c>
    </row>
    <row r="28" spans="1:36" x14ac:dyDescent="0.25">
      <c r="A28" s="91" t="s">
        <v>3605</v>
      </c>
      <c r="B28" s="104" t="s">
        <v>3604</v>
      </c>
      <c r="C28" s="91" t="s">
        <v>3603</v>
      </c>
      <c r="D28" s="119">
        <v>1</v>
      </c>
      <c r="E28" s="130" t="s">
        <v>5921</v>
      </c>
      <c r="F28" s="120">
        <v>89.85</v>
      </c>
      <c r="G28" s="4">
        <v>42045</v>
      </c>
      <c r="H28" s="4">
        <v>42023</v>
      </c>
      <c r="I28" s="206" t="s">
        <v>6052</v>
      </c>
      <c r="J28" s="4"/>
      <c r="K28" s="107"/>
      <c r="L28" s="107" t="s">
        <v>3602</v>
      </c>
      <c r="M28" s="107" t="s">
        <v>1935</v>
      </c>
      <c r="N28" s="107"/>
      <c r="O28" s="107"/>
      <c r="P28" s="107"/>
      <c r="Q28" s="107"/>
      <c r="R28" s="107"/>
      <c r="S28" s="107"/>
      <c r="T28" s="107" t="s">
        <v>3601</v>
      </c>
      <c r="U28" s="107" t="s">
        <v>3600</v>
      </c>
      <c r="V28" s="109">
        <v>2015</v>
      </c>
      <c r="W28"/>
      <c r="X28"/>
      <c r="Y28"/>
      <c r="AA28" s="173"/>
    </row>
    <row r="29" spans="1:36" x14ac:dyDescent="0.25">
      <c r="A29" s="2" t="s">
        <v>1065</v>
      </c>
      <c r="B29" s="2" t="s">
        <v>991</v>
      </c>
      <c r="C29" s="93" t="s">
        <v>2612</v>
      </c>
      <c r="D29" s="123" t="s">
        <v>1428</v>
      </c>
      <c r="E29" s="3" t="s">
        <v>2598</v>
      </c>
      <c r="F29" s="1">
        <v>12.95</v>
      </c>
      <c r="G29" s="6">
        <v>41282</v>
      </c>
      <c r="H29" s="84">
        <v>2017</v>
      </c>
      <c r="I29" s="206" t="s">
        <v>6052</v>
      </c>
      <c r="J29" s="2" t="s">
        <v>324</v>
      </c>
      <c r="K29" t="s">
        <v>1429</v>
      </c>
      <c r="L29" s="2" t="s">
        <v>1932</v>
      </c>
      <c r="M29" s="2" t="s">
        <v>1933</v>
      </c>
      <c r="V29" s="123">
        <v>2006</v>
      </c>
    </row>
    <row r="30" spans="1:36" x14ac:dyDescent="0.25">
      <c r="A30" s="2" t="s">
        <v>1066</v>
      </c>
      <c r="B30" s="2" t="s">
        <v>992</v>
      </c>
      <c r="C30" s="93" t="s">
        <v>1138</v>
      </c>
      <c r="D30" s="123" t="s">
        <v>28</v>
      </c>
      <c r="E30" s="3" t="s">
        <v>2598</v>
      </c>
      <c r="F30" s="1">
        <v>16.899999999999999</v>
      </c>
      <c r="G30" s="6">
        <v>39042</v>
      </c>
      <c r="H30" s="84">
        <v>2017</v>
      </c>
      <c r="I30" s="206" t="s">
        <v>6052</v>
      </c>
      <c r="J30" s="2" t="s">
        <v>324</v>
      </c>
      <c r="K30" t="s">
        <v>1427</v>
      </c>
      <c r="L30" s="2" t="s">
        <v>1935</v>
      </c>
      <c r="M30" s="2" t="s">
        <v>809</v>
      </c>
      <c r="N30" s="2" t="s">
        <v>1911</v>
      </c>
      <c r="V30" s="123">
        <v>1992</v>
      </c>
    </row>
    <row r="31" spans="1:36" x14ac:dyDescent="0.25">
      <c r="A31" s="3" t="s">
        <v>1722</v>
      </c>
      <c r="B31" s="3" t="s">
        <v>1723</v>
      </c>
      <c r="C31" s="91" t="s">
        <v>2465</v>
      </c>
      <c r="D31" s="125" t="s">
        <v>70</v>
      </c>
      <c r="E31" s="3" t="s">
        <v>2598</v>
      </c>
      <c r="F31" s="1">
        <v>16.95</v>
      </c>
      <c r="G31" s="4">
        <v>41533</v>
      </c>
      <c r="H31" s="4">
        <v>41547</v>
      </c>
      <c r="I31" s="206" t="s">
        <v>6052</v>
      </c>
      <c r="J31" s="2" t="s">
        <v>324</v>
      </c>
      <c r="K31" s="2" t="s">
        <v>848</v>
      </c>
      <c r="L31" s="2" t="s">
        <v>1935</v>
      </c>
      <c r="M31" s="2" t="s">
        <v>809</v>
      </c>
      <c r="N31" s="2" t="s">
        <v>1911</v>
      </c>
      <c r="V31" s="123">
        <v>2006</v>
      </c>
    </row>
    <row r="32" spans="1:36" x14ac:dyDescent="0.25">
      <c r="A32" s="3" t="s">
        <v>1265</v>
      </c>
      <c r="B32" s="3" t="s">
        <v>1264</v>
      </c>
      <c r="C32" s="91" t="s">
        <v>1171</v>
      </c>
      <c r="D32" s="125" t="s">
        <v>20</v>
      </c>
      <c r="E32" s="3" t="s">
        <v>2598</v>
      </c>
      <c r="F32" s="1">
        <v>14.95</v>
      </c>
      <c r="G32" s="4">
        <v>40805</v>
      </c>
      <c r="H32" s="4">
        <v>40835</v>
      </c>
      <c r="I32" s="206" t="s">
        <v>6052</v>
      </c>
      <c r="J32" s="2" t="s">
        <v>324</v>
      </c>
      <c r="K32" s="2" t="s">
        <v>848</v>
      </c>
      <c r="L32" s="2" t="s">
        <v>1932</v>
      </c>
      <c r="M32" s="2" t="s">
        <v>1933</v>
      </c>
      <c r="V32" s="123">
        <v>2013</v>
      </c>
    </row>
    <row r="33" spans="1:28" x14ac:dyDescent="0.25">
      <c r="A33" s="8" t="s">
        <v>88</v>
      </c>
      <c r="B33" s="88" t="s">
        <v>91</v>
      </c>
      <c r="C33" s="88" t="s">
        <v>2682</v>
      </c>
      <c r="D33" s="124">
        <v>1</v>
      </c>
      <c r="E33" s="131" t="s">
        <v>5922</v>
      </c>
      <c r="F33" s="13">
        <v>89.85</v>
      </c>
      <c r="G33" s="4">
        <v>42782</v>
      </c>
      <c r="H33" s="4">
        <v>42789</v>
      </c>
      <c r="I33" s="208" t="s">
        <v>6052</v>
      </c>
      <c r="K33" s="2" t="s">
        <v>89</v>
      </c>
      <c r="L33" s="2" t="s">
        <v>593</v>
      </c>
      <c r="M33" s="2" t="s">
        <v>594</v>
      </c>
      <c r="N33" s="2" t="s">
        <v>791</v>
      </c>
      <c r="O33" s="2" t="s">
        <v>792</v>
      </c>
      <c r="P33" s="2" t="s">
        <v>829</v>
      </c>
      <c r="Q33" s="2" t="s">
        <v>764</v>
      </c>
      <c r="R33" s="2" t="s">
        <v>836</v>
      </c>
      <c r="S33" s="2" t="s">
        <v>837</v>
      </c>
      <c r="T33" s="5" t="s">
        <v>90</v>
      </c>
      <c r="V33" s="123">
        <v>2017</v>
      </c>
      <c r="W33" s="1">
        <v>29.95</v>
      </c>
      <c r="X33" s="2">
        <v>3</v>
      </c>
      <c r="Y33" s="7">
        <f>W33*X33</f>
        <v>89.85</v>
      </c>
      <c r="Z33" s="2" t="s">
        <v>357</v>
      </c>
      <c r="AA33" s="84">
        <v>1</v>
      </c>
      <c r="AB33" s="2" t="s">
        <v>6020</v>
      </c>
    </row>
    <row r="34" spans="1:28" x14ac:dyDescent="0.25">
      <c r="A34" s="8" t="s">
        <v>313</v>
      </c>
      <c r="B34" s="88" t="s">
        <v>314</v>
      </c>
      <c r="C34" s="88" t="s">
        <v>315</v>
      </c>
      <c r="D34" s="124">
        <v>1</v>
      </c>
      <c r="E34" s="131" t="s">
        <v>5928</v>
      </c>
      <c r="F34" s="13">
        <v>50.849999999999994</v>
      </c>
      <c r="G34" s="4">
        <v>42565</v>
      </c>
      <c r="H34" s="4">
        <v>42569</v>
      </c>
      <c r="I34" s="206" t="s">
        <v>6052</v>
      </c>
      <c r="J34" s="2" t="s">
        <v>324</v>
      </c>
      <c r="K34" s="2" t="s">
        <v>844</v>
      </c>
      <c r="L34" s="2" t="s">
        <v>691</v>
      </c>
      <c r="M34" s="2" t="s">
        <v>692</v>
      </c>
      <c r="N34" s="2" t="s">
        <v>806</v>
      </c>
      <c r="O34" s="2" t="s">
        <v>807</v>
      </c>
      <c r="T34" s="5" t="s">
        <v>562</v>
      </c>
      <c r="U34" s="3" t="s">
        <v>316</v>
      </c>
      <c r="V34" s="123">
        <v>2016</v>
      </c>
      <c r="W34" s="1">
        <v>16.95</v>
      </c>
      <c r="X34" s="2">
        <v>3</v>
      </c>
      <c r="Y34" s="7">
        <f>W34*X34</f>
        <v>50.849999999999994</v>
      </c>
      <c r="Z34" s="2" t="s">
        <v>358</v>
      </c>
      <c r="AA34" s="84">
        <v>1</v>
      </c>
      <c r="AB34" s="2" t="s">
        <v>6020</v>
      </c>
    </row>
    <row r="35" spans="1:28" x14ac:dyDescent="0.25">
      <c r="A35" s="89" t="s">
        <v>876</v>
      </c>
      <c r="B35" s="2" t="s">
        <v>1788</v>
      </c>
      <c r="C35" s="3" t="s">
        <v>2501</v>
      </c>
      <c r="D35" s="125" t="s">
        <v>28</v>
      </c>
      <c r="E35" s="3" t="s">
        <v>2598</v>
      </c>
      <c r="F35" s="1">
        <v>8.9499999999999993</v>
      </c>
      <c r="G35" s="6">
        <v>39918</v>
      </c>
      <c r="H35" s="6">
        <v>42440</v>
      </c>
      <c r="I35" s="206" t="s">
        <v>6052</v>
      </c>
      <c r="J35" s="2" t="s">
        <v>324</v>
      </c>
      <c r="K35" t="s">
        <v>1789</v>
      </c>
      <c r="L35" s="2" t="s">
        <v>1935</v>
      </c>
      <c r="M35" s="2" t="s">
        <v>809</v>
      </c>
      <c r="N35" s="2" t="s">
        <v>2278</v>
      </c>
      <c r="O35" s="2" t="s">
        <v>2011</v>
      </c>
      <c r="V35" s="123">
        <v>2011</v>
      </c>
    </row>
    <row r="36" spans="1:28" x14ac:dyDescent="0.25">
      <c r="A36" s="2" t="s">
        <v>168</v>
      </c>
      <c r="B36" s="3" t="s">
        <v>171</v>
      </c>
      <c r="C36" s="88" t="s">
        <v>170</v>
      </c>
      <c r="D36" s="125">
        <v>1</v>
      </c>
      <c r="E36" s="131" t="s">
        <v>5931</v>
      </c>
      <c r="F36" s="13">
        <v>44.849999999999994</v>
      </c>
      <c r="G36" s="4">
        <v>42870</v>
      </c>
      <c r="H36" s="4">
        <v>42877</v>
      </c>
      <c r="I36" s="208" t="s">
        <v>6052</v>
      </c>
      <c r="K36" s="2" t="s">
        <v>844</v>
      </c>
      <c r="L36" s="2" t="s">
        <v>628</v>
      </c>
      <c r="M36" s="2" t="s">
        <v>629</v>
      </c>
      <c r="T36" s="5" t="s">
        <v>557</v>
      </c>
      <c r="U36" s="3" t="s">
        <v>169</v>
      </c>
      <c r="V36" s="123">
        <v>2017</v>
      </c>
      <c r="W36" s="1">
        <v>14.95</v>
      </c>
      <c r="X36" s="2">
        <v>3</v>
      </c>
      <c r="Y36" s="7">
        <f>W36*X36</f>
        <v>44.849999999999994</v>
      </c>
      <c r="Z36" s="2" t="s">
        <v>357</v>
      </c>
      <c r="AA36" s="84" t="s">
        <v>6021</v>
      </c>
      <c r="AB36" s="84" t="s">
        <v>6021</v>
      </c>
    </row>
    <row r="37" spans="1:28" x14ac:dyDescent="0.25">
      <c r="A37" s="3" t="s">
        <v>1295</v>
      </c>
      <c r="B37" s="3" t="s">
        <v>1294</v>
      </c>
      <c r="C37" s="91" t="s">
        <v>1182</v>
      </c>
      <c r="D37" s="125" t="s">
        <v>218</v>
      </c>
      <c r="E37" s="3" t="s">
        <v>2598</v>
      </c>
      <c r="F37" s="1">
        <v>29.95</v>
      </c>
      <c r="G37" s="4">
        <v>40998</v>
      </c>
      <c r="H37" s="4">
        <v>40970</v>
      </c>
      <c r="I37" s="206" t="s">
        <v>6052</v>
      </c>
      <c r="J37" s="2" t="s">
        <v>324</v>
      </c>
      <c r="L37" s="2" t="s">
        <v>2087</v>
      </c>
      <c r="M37" s="2" t="s">
        <v>671</v>
      </c>
      <c r="V37" s="123">
        <v>2009</v>
      </c>
    </row>
    <row r="38" spans="1:28" x14ac:dyDescent="0.25">
      <c r="A38" s="88" t="s">
        <v>3182</v>
      </c>
      <c r="B38" s="88" t="s">
        <v>3181</v>
      </c>
      <c r="C38" s="100" t="s">
        <v>3180</v>
      </c>
      <c r="D38" s="102">
        <v>1</v>
      </c>
      <c r="E38" s="127" t="s">
        <v>5900</v>
      </c>
      <c r="F38" s="118">
        <v>44.849999999999994</v>
      </c>
      <c r="G38" s="6">
        <v>42451</v>
      </c>
      <c r="H38" s="6">
        <v>42613</v>
      </c>
      <c r="I38" s="206" t="s">
        <v>6052</v>
      </c>
      <c r="J38" s="6"/>
      <c r="M38" s="3" t="s">
        <v>3179</v>
      </c>
      <c r="N38" s="3"/>
      <c r="O38" s="3"/>
      <c r="P38" s="3"/>
      <c r="Q38" s="3"/>
      <c r="R38" s="3"/>
      <c r="S38" s="3"/>
      <c r="T38" s="3" t="s">
        <v>3178</v>
      </c>
      <c r="U38" s="3" t="s">
        <v>3157</v>
      </c>
      <c r="V38" s="98">
        <v>2016</v>
      </c>
      <c r="W38">
        <v>14.95</v>
      </c>
      <c r="X38">
        <v>3</v>
      </c>
      <c r="Y38">
        <f>W38*X38</f>
        <v>44.849999999999994</v>
      </c>
      <c r="Z38" s="3" t="s">
        <v>2709</v>
      </c>
      <c r="AA38" s="173"/>
    </row>
    <row r="39" spans="1:28" x14ac:dyDescent="0.25">
      <c r="A39" s="88" t="s">
        <v>3187</v>
      </c>
      <c r="B39" s="88" t="s">
        <v>3186</v>
      </c>
      <c r="C39" s="100" t="s">
        <v>3185</v>
      </c>
      <c r="D39" s="102">
        <v>1</v>
      </c>
      <c r="E39" s="127" t="s">
        <v>5900</v>
      </c>
      <c r="F39" s="118">
        <v>44.849999999999994</v>
      </c>
      <c r="G39" s="6">
        <v>42451</v>
      </c>
      <c r="H39" s="6">
        <v>42613</v>
      </c>
      <c r="I39" s="206" t="s">
        <v>6052</v>
      </c>
      <c r="J39" s="6"/>
      <c r="M39" s="3" t="s">
        <v>3184</v>
      </c>
      <c r="N39" s="3"/>
      <c r="O39" s="3"/>
      <c r="P39" s="3"/>
      <c r="Q39" s="3"/>
      <c r="R39" s="3"/>
      <c r="S39" s="3"/>
      <c r="T39" s="3" t="s">
        <v>3183</v>
      </c>
      <c r="U39" s="3"/>
      <c r="V39" s="98">
        <v>2016</v>
      </c>
      <c r="W39">
        <v>14.95</v>
      </c>
      <c r="X39">
        <v>3</v>
      </c>
      <c r="Y39">
        <f>W39*X39</f>
        <v>44.849999999999994</v>
      </c>
      <c r="Z39" s="3" t="s">
        <v>2709</v>
      </c>
      <c r="AA39" s="173"/>
    </row>
    <row r="40" spans="1:28" x14ac:dyDescent="0.25">
      <c r="A40" s="91" t="s">
        <v>5459</v>
      </c>
      <c r="B40" s="91" t="s">
        <v>5458</v>
      </c>
      <c r="C40" s="91" t="s">
        <v>5457</v>
      </c>
      <c r="D40" s="122">
        <v>1</v>
      </c>
      <c r="E40" s="130" t="s">
        <v>5914</v>
      </c>
      <c r="F40" s="120">
        <v>89.5</v>
      </c>
      <c r="G40" s="85">
        <v>41696</v>
      </c>
      <c r="H40" s="85">
        <v>41682</v>
      </c>
      <c r="I40" s="206" t="s">
        <v>6052</v>
      </c>
      <c r="J40" s="85"/>
      <c r="K40" s="108" t="s">
        <v>845</v>
      </c>
      <c r="L40" s="108" t="s">
        <v>2792</v>
      </c>
      <c r="M40" s="108" t="s">
        <v>5456</v>
      </c>
      <c r="N40" s="108"/>
      <c r="O40" s="108"/>
      <c r="P40" s="108"/>
      <c r="Q40" s="108"/>
      <c r="R40" s="108"/>
      <c r="S40" s="108"/>
      <c r="T40" s="108" t="s">
        <v>5455</v>
      </c>
      <c r="U40" s="108" t="s">
        <v>4652</v>
      </c>
      <c r="V40" s="109">
        <v>2014</v>
      </c>
      <c r="W40"/>
      <c r="X40"/>
      <c r="Y40"/>
      <c r="AA40" s="173"/>
    </row>
    <row r="41" spans="1:28" x14ac:dyDescent="0.25">
      <c r="A41" s="91" t="s">
        <v>3953</v>
      </c>
      <c r="B41" s="104" t="s">
        <v>3952</v>
      </c>
      <c r="C41" s="91" t="s">
        <v>3951</v>
      </c>
      <c r="D41" s="119">
        <v>1</v>
      </c>
      <c r="E41" s="130" t="s">
        <v>5920</v>
      </c>
      <c r="F41" s="120">
        <v>59.849999999999994</v>
      </c>
      <c r="G41" s="4">
        <v>40597</v>
      </c>
      <c r="H41" s="4">
        <v>40589</v>
      </c>
      <c r="I41" s="206" t="s">
        <v>6052</v>
      </c>
      <c r="J41" s="4"/>
      <c r="K41" s="107"/>
      <c r="L41" s="107" t="s">
        <v>3950</v>
      </c>
      <c r="M41" s="107" t="s">
        <v>3949</v>
      </c>
      <c r="N41" s="107"/>
      <c r="O41" s="107"/>
      <c r="P41" s="107"/>
      <c r="Q41" s="107"/>
      <c r="R41" s="107"/>
      <c r="S41" s="107"/>
      <c r="T41" s="107" t="s">
        <v>3948</v>
      </c>
      <c r="U41" s="107" t="s">
        <v>3947</v>
      </c>
      <c r="V41" s="109">
        <v>2011</v>
      </c>
      <c r="W41"/>
      <c r="X41"/>
      <c r="Y41"/>
      <c r="AA41" s="173"/>
    </row>
    <row r="42" spans="1:28" x14ac:dyDescent="0.25">
      <c r="A42" s="88" t="s">
        <v>2701</v>
      </c>
      <c r="B42" s="88" t="s">
        <v>2700</v>
      </c>
      <c r="C42" s="100" t="s">
        <v>2699</v>
      </c>
      <c r="D42" s="98">
        <v>1</v>
      </c>
      <c r="E42" s="127" t="s">
        <v>5911</v>
      </c>
      <c r="F42" s="118">
        <v>119.85000000000001</v>
      </c>
      <c r="G42" s="4">
        <v>41565</v>
      </c>
      <c r="H42" s="6">
        <v>41537</v>
      </c>
      <c r="I42" s="206" t="s">
        <v>6052</v>
      </c>
      <c r="J42" s="6"/>
      <c r="L42" s="2" t="s">
        <v>2698</v>
      </c>
      <c r="M42" s="3" t="s">
        <v>2697</v>
      </c>
      <c r="N42" s="3"/>
      <c r="O42" s="3"/>
      <c r="P42" s="3"/>
      <c r="Q42" s="3"/>
      <c r="R42" s="3"/>
      <c r="S42" s="3"/>
      <c r="T42" s="3" t="s">
        <v>2696</v>
      </c>
      <c r="U42" s="3" t="s">
        <v>2695</v>
      </c>
      <c r="V42" s="98">
        <v>2013</v>
      </c>
      <c r="W42">
        <v>39.950000000000003</v>
      </c>
      <c r="X42">
        <v>3</v>
      </c>
      <c r="Y42">
        <f>W42*X42</f>
        <v>119.85000000000001</v>
      </c>
      <c r="Z42" s="3" t="s">
        <v>849</v>
      </c>
      <c r="AA42" s="173"/>
    </row>
    <row r="43" spans="1:28" x14ac:dyDescent="0.25">
      <c r="A43" s="88" t="s">
        <v>2802</v>
      </c>
      <c r="B43" s="88" t="s">
        <v>2801</v>
      </c>
      <c r="C43" s="100" t="s">
        <v>2800</v>
      </c>
      <c r="D43" s="98">
        <v>1</v>
      </c>
      <c r="E43" s="127" t="s">
        <v>5911</v>
      </c>
      <c r="F43" s="118">
        <v>119.85000000000001</v>
      </c>
      <c r="G43" s="4">
        <v>42297</v>
      </c>
      <c r="H43" s="6">
        <v>42293</v>
      </c>
      <c r="I43" s="206" t="s">
        <v>6052</v>
      </c>
      <c r="J43" s="6"/>
      <c r="L43" s="2" t="s">
        <v>2698</v>
      </c>
      <c r="M43" s="3" t="s">
        <v>2799</v>
      </c>
      <c r="N43" s="3"/>
      <c r="O43" s="3"/>
      <c r="P43" s="3"/>
      <c r="Q43" s="3"/>
      <c r="R43" s="3"/>
      <c r="S43" s="3"/>
      <c r="T43" s="3" t="s">
        <v>2798</v>
      </c>
      <c r="U43" s="3" t="s">
        <v>2797</v>
      </c>
      <c r="V43" s="98">
        <v>2015</v>
      </c>
      <c r="W43">
        <v>39.950000000000003</v>
      </c>
      <c r="X43">
        <v>3</v>
      </c>
      <c r="Y43">
        <f>W43*X43</f>
        <v>119.85000000000001</v>
      </c>
      <c r="Z43" s="3" t="s">
        <v>2796</v>
      </c>
      <c r="AA43" s="173"/>
    </row>
    <row r="44" spans="1:28" x14ac:dyDescent="0.25">
      <c r="A44" s="8" t="s">
        <v>449</v>
      </c>
      <c r="B44" s="88" t="s">
        <v>450</v>
      </c>
      <c r="C44" s="88" t="s">
        <v>2684</v>
      </c>
      <c r="D44" s="124">
        <v>1</v>
      </c>
      <c r="E44" s="131" t="s">
        <v>5928</v>
      </c>
      <c r="F44" s="13">
        <v>294</v>
      </c>
      <c r="G44" s="4">
        <v>42656</v>
      </c>
      <c r="H44" s="4">
        <v>42653</v>
      </c>
      <c r="I44" s="206" t="s">
        <v>6052</v>
      </c>
      <c r="J44" s="2" t="s">
        <v>324</v>
      </c>
      <c r="L44" s="2" t="s">
        <v>745</v>
      </c>
      <c r="M44" s="2" t="s">
        <v>614</v>
      </c>
      <c r="N44" s="2" t="s">
        <v>814</v>
      </c>
      <c r="O44" s="2" t="s">
        <v>815</v>
      </c>
      <c r="P44" s="2" t="s">
        <v>832</v>
      </c>
      <c r="Q44" s="2" t="s">
        <v>833</v>
      </c>
      <c r="T44" s="5" t="s">
        <v>451</v>
      </c>
      <c r="U44" s="3" t="s">
        <v>452</v>
      </c>
      <c r="V44" s="123">
        <v>2016</v>
      </c>
      <c r="W44" s="1">
        <v>98</v>
      </c>
      <c r="X44" s="2">
        <v>3</v>
      </c>
      <c r="Y44" s="7">
        <f>W44*X44</f>
        <v>294</v>
      </c>
      <c r="Z44" s="2" t="s">
        <v>358</v>
      </c>
      <c r="AA44" s="84">
        <v>2</v>
      </c>
      <c r="AB44" s="2" t="s">
        <v>6020</v>
      </c>
    </row>
    <row r="45" spans="1:28" x14ac:dyDescent="0.25">
      <c r="A45" s="8" t="s">
        <v>438</v>
      </c>
      <c r="B45" s="88" t="s">
        <v>439</v>
      </c>
      <c r="C45" s="88" t="s">
        <v>5983</v>
      </c>
      <c r="D45" s="124">
        <v>1</v>
      </c>
      <c r="E45" s="131" t="s">
        <v>5928</v>
      </c>
      <c r="F45" s="13">
        <v>89.85</v>
      </c>
      <c r="G45" s="4">
        <v>42656</v>
      </c>
      <c r="H45" s="4">
        <v>42653</v>
      </c>
      <c r="I45" s="206" t="s">
        <v>6052</v>
      </c>
      <c r="J45" s="2" t="s">
        <v>324</v>
      </c>
      <c r="L45" s="2" t="s">
        <v>742</v>
      </c>
      <c r="M45" s="2" t="s">
        <v>614</v>
      </c>
      <c r="T45" s="5" t="s">
        <v>440</v>
      </c>
      <c r="U45" s="3" t="s">
        <v>441</v>
      </c>
      <c r="V45" s="123">
        <v>2016</v>
      </c>
      <c r="W45" s="1">
        <v>29.95</v>
      </c>
      <c r="X45" s="2">
        <v>3</v>
      </c>
      <c r="Y45" s="7">
        <f>W45*X45</f>
        <v>89.85</v>
      </c>
      <c r="Z45" s="2" t="s">
        <v>358</v>
      </c>
      <c r="AA45" s="84">
        <v>1</v>
      </c>
      <c r="AB45" s="2" t="s">
        <v>6020</v>
      </c>
    </row>
    <row r="46" spans="1:28" x14ac:dyDescent="0.25">
      <c r="A46" s="91" t="s">
        <v>3822</v>
      </c>
      <c r="B46" s="104" t="s">
        <v>3821</v>
      </c>
      <c r="C46" s="91" t="s">
        <v>3820</v>
      </c>
      <c r="D46" s="119">
        <v>1</v>
      </c>
      <c r="E46" s="130" t="s">
        <v>5920</v>
      </c>
      <c r="F46" s="120">
        <v>119.85000000000001</v>
      </c>
      <c r="G46" s="104"/>
      <c r="H46" s="4">
        <v>42237</v>
      </c>
      <c r="I46" s="206" t="s">
        <v>6052</v>
      </c>
      <c r="J46" s="4"/>
      <c r="K46" s="107"/>
      <c r="L46" s="107" t="s">
        <v>2698</v>
      </c>
      <c r="M46" s="107" t="s">
        <v>745</v>
      </c>
      <c r="N46" s="107"/>
      <c r="O46" s="107"/>
      <c r="P46" s="107"/>
      <c r="Q46" s="107"/>
      <c r="R46" s="107"/>
      <c r="S46" s="107"/>
      <c r="T46" s="107" t="s">
        <v>3819</v>
      </c>
      <c r="U46" s="107" t="s">
        <v>3818</v>
      </c>
      <c r="V46" s="109">
        <v>2015</v>
      </c>
      <c r="W46"/>
      <c r="X46"/>
      <c r="Y46"/>
      <c r="AA46" s="173"/>
    </row>
    <row r="47" spans="1:28" x14ac:dyDescent="0.25">
      <c r="A47" s="9" t="s">
        <v>939</v>
      </c>
      <c r="B47" s="2" t="s">
        <v>1522</v>
      </c>
      <c r="C47" s="93" t="s">
        <v>2565</v>
      </c>
      <c r="D47" s="123" t="s">
        <v>20</v>
      </c>
      <c r="E47" s="3" t="s">
        <v>2598</v>
      </c>
      <c r="F47" s="1">
        <v>8.9499999999999993</v>
      </c>
      <c r="G47" s="6">
        <v>40417</v>
      </c>
      <c r="H47" s="6">
        <v>42552</v>
      </c>
      <c r="I47" s="206" t="s">
        <v>6052</v>
      </c>
      <c r="J47" s="2" t="s">
        <v>324</v>
      </c>
      <c r="K47" t="s">
        <v>1523</v>
      </c>
      <c r="L47" s="2" t="s">
        <v>1951</v>
      </c>
      <c r="M47" s="2" t="s">
        <v>753</v>
      </c>
      <c r="V47" s="123">
        <v>2012</v>
      </c>
    </row>
    <row r="48" spans="1:28" x14ac:dyDescent="0.25">
      <c r="A48" s="2" t="s">
        <v>277</v>
      </c>
      <c r="B48" s="3" t="s">
        <v>279</v>
      </c>
      <c r="C48" s="88" t="s">
        <v>278</v>
      </c>
      <c r="D48" s="125">
        <v>3</v>
      </c>
      <c r="E48" s="131" t="s">
        <v>5927</v>
      </c>
      <c r="F48" s="13">
        <v>74.849999999999994</v>
      </c>
      <c r="G48" s="4">
        <v>42681</v>
      </c>
      <c r="H48" s="4">
        <v>42569</v>
      </c>
      <c r="I48" s="206" t="s">
        <v>6052</v>
      </c>
      <c r="J48" s="2" t="s">
        <v>324</v>
      </c>
      <c r="L48" s="2" t="s">
        <v>676</v>
      </c>
      <c r="M48" s="2" t="s">
        <v>677</v>
      </c>
      <c r="N48" s="2" t="s">
        <v>800</v>
      </c>
      <c r="O48" s="2" t="s">
        <v>801</v>
      </c>
      <c r="T48" s="5" t="s">
        <v>280</v>
      </c>
      <c r="U48" s="3" t="s">
        <v>281</v>
      </c>
      <c r="V48" s="123">
        <v>2016</v>
      </c>
      <c r="W48" s="1">
        <v>24.95</v>
      </c>
      <c r="X48" s="2">
        <v>3</v>
      </c>
      <c r="Y48" s="7">
        <f>W48*X48</f>
        <v>74.849999999999994</v>
      </c>
      <c r="Z48" s="2" t="s">
        <v>358</v>
      </c>
      <c r="AA48" s="84">
        <v>1</v>
      </c>
      <c r="AB48" s="2" t="s">
        <v>6020</v>
      </c>
    </row>
    <row r="49" spans="1:32" x14ac:dyDescent="0.25">
      <c r="A49" s="3" t="s">
        <v>1697</v>
      </c>
      <c r="B49" s="3" t="s">
        <v>1698</v>
      </c>
      <c r="C49" s="91" t="s">
        <v>2460</v>
      </c>
      <c r="D49" s="125" t="s">
        <v>1288</v>
      </c>
      <c r="E49" s="3" t="s">
        <v>2598</v>
      </c>
      <c r="F49" s="1">
        <v>12.95</v>
      </c>
      <c r="G49" s="4">
        <v>41467</v>
      </c>
      <c r="H49" s="4">
        <v>41471</v>
      </c>
      <c r="I49" s="206" t="s">
        <v>6052</v>
      </c>
      <c r="J49" s="2" t="s">
        <v>324</v>
      </c>
      <c r="K49" s="2" t="s">
        <v>848</v>
      </c>
      <c r="L49" s="2" t="s">
        <v>2175</v>
      </c>
      <c r="M49" s="2" t="s">
        <v>731</v>
      </c>
      <c r="V49" s="123">
        <v>2010</v>
      </c>
      <c r="AF49" s="2" t="s">
        <v>1911</v>
      </c>
    </row>
    <row r="50" spans="1:32" x14ac:dyDescent="0.25">
      <c r="A50" s="2" t="s">
        <v>926</v>
      </c>
      <c r="B50" s="2" t="s">
        <v>1484</v>
      </c>
      <c r="C50" s="93" t="s">
        <v>2552</v>
      </c>
      <c r="D50" s="123" t="s">
        <v>1288</v>
      </c>
      <c r="E50" s="3" t="s">
        <v>2598</v>
      </c>
      <c r="F50" s="1">
        <v>8.9499999999999993</v>
      </c>
      <c r="G50" s="6">
        <v>42433</v>
      </c>
      <c r="H50" s="6">
        <v>42485</v>
      </c>
      <c r="I50" s="206" t="s">
        <v>6052</v>
      </c>
      <c r="J50" s="2" t="s">
        <v>324</v>
      </c>
      <c r="K50" t="s">
        <v>1483</v>
      </c>
      <c r="L50" s="2" t="s">
        <v>2016</v>
      </c>
      <c r="M50" s="2" t="s">
        <v>2017</v>
      </c>
      <c r="V50" s="123">
        <v>2013</v>
      </c>
    </row>
    <row r="51" spans="1:32" x14ac:dyDescent="0.25">
      <c r="A51" s="8" t="s">
        <v>4325</v>
      </c>
      <c r="B51" s="104" t="s">
        <v>4324</v>
      </c>
      <c r="C51" s="91" t="s">
        <v>4323</v>
      </c>
      <c r="D51" s="119">
        <v>4</v>
      </c>
      <c r="E51" s="130" t="s">
        <v>5918</v>
      </c>
      <c r="F51" s="120">
        <v>114</v>
      </c>
      <c r="G51" s="4">
        <v>42076</v>
      </c>
      <c r="H51" s="4">
        <v>42075</v>
      </c>
      <c r="I51" s="206" t="s">
        <v>6052</v>
      </c>
      <c r="J51" s="4"/>
      <c r="K51" s="107"/>
      <c r="L51" s="107" t="s">
        <v>3377</v>
      </c>
      <c r="M51" s="107" t="s">
        <v>4322</v>
      </c>
      <c r="N51" s="107"/>
      <c r="O51" s="107"/>
      <c r="P51" s="107"/>
      <c r="Q51" s="107"/>
      <c r="R51" s="107"/>
      <c r="S51" s="107"/>
      <c r="T51" s="107" t="s">
        <v>4321</v>
      </c>
      <c r="U51" s="107" t="s">
        <v>4320</v>
      </c>
      <c r="V51" s="109">
        <v>2015</v>
      </c>
      <c r="W51"/>
      <c r="X51"/>
      <c r="Y51"/>
      <c r="AA51" s="173"/>
    </row>
    <row r="52" spans="1:32" x14ac:dyDescent="0.25">
      <c r="A52" s="2" t="s">
        <v>21</v>
      </c>
      <c r="B52" s="3" t="s">
        <v>22</v>
      </c>
      <c r="C52" s="88" t="s">
        <v>6001</v>
      </c>
      <c r="D52" s="125" t="s">
        <v>5932</v>
      </c>
      <c r="E52" s="131" t="s">
        <v>5931</v>
      </c>
      <c r="F52" s="13">
        <v>74.849999999999994</v>
      </c>
      <c r="G52" s="4">
        <v>42809</v>
      </c>
      <c r="H52" s="3" t="s">
        <v>23</v>
      </c>
      <c r="I52" s="208" t="s">
        <v>6052</v>
      </c>
      <c r="L52" s="2" t="s">
        <v>567</v>
      </c>
      <c r="M52" s="2" t="s">
        <v>568</v>
      </c>
      <c r="T52" s="5" t="s">
        <v>550</v>
      </c>
      <c r="U52" s="3" t="s">
        <v>24</v>
      </c>
      <c r="V52" s="123">
        <v>2017</v>
      </c>
      <c r="W52" s="1">
        <v>24.95</v>
      </c>
      <c r="X52" s="2">
        <v>3</v>
      </c>
      <c r="Y52" s="7">
        <f>W52*X52</f>
        <v>74.849999999999994</v>
      </c>
      <c r="Z52" s="2" t="s">
        <v>357</v>
      </c>
      <c r="AA52" s="84" t="s">
        <v>6021</v>
      </c>
      <c r="AB52" s="84" t="s">
        <v>6021</v>
      </c>
    </row>
    <row r="53" spans="1:32" x14ac:dyDescent="0.25">
      <c r="A53" s="91" t="s">
        <v>4516</v>
      </c>
      <c r="B53" s="104" t="s">
        <v>4515</v>
      </c>
      <c r="C53" s="91" t="s">
        <v>4514</v>
      </c>
      <c r="D53" s="119">
        <v>1</v>
      </c>
      <c r="E53" s="130" t="s">
        <v>5917</v>
      </c>
      <c r="F53" s="120">
        <v>74.849999999999994</v>
      </c>
      <c r="G53" s="4">
        <v>41768</v>
      </c>
      <c r="H53" s="4">
        <v>41768</v>
      </c>
      <c r="I53" s="206" t="s">
        <v>6052</v>
      </c>
      <c r="J53" s="4"/>
      <c r="K53" s="107"/>
      <c r="L53" s="107" t="s">
        <v>4513</v>
      </c>
      <c r="M53" s="107" t="s">
        <v>567</v>
      </c>
      <c r="N53" s="107"/>
      <c r="O53" s="107"/>
      <c r="P53" s="107"/>
      <c r="Q53" s="107"/>
      <c r="R53" s="107"/>
      <c r="S53" s="107"/>
      <c r="T53" s="107" t="s">
        <v>4512</v>
      </c>
      <c r="U53" s="107" t="s">
        <v>4511</v>
      </c>
      <c r="V53" s="109">
        <v>2014</v>
      </c>
      <c r="W53"/>
      <c r="X53"/>
      <c r="Y53"/>
      <c r="AA53" s="173"/>
    </row>
    <row r="54" spans="1:32" x14ac:dyDescent="0.25">
      <c r="A54" s="88" t="s">
        <v>3245</v>
      </c>
      <c r="B54" s="88" t="s">
        <v>3244</v>
      </c>
      <c r="C54" s="100" t="s">
        <v>3243</v>
      </c>
      <c r="D54" s="98">
        <v>1</v>
      </c>
      <c r="E54" s="127" t="s">
        <v>5900</v>
      </c>
      <c r="F54" s="118">
        <v>89.85</v>
      </c>
      <c r="G54" s="4">
        <v>42296</v>
      </c>
      <c r="H54" s="6">
        <v>42293</v>
      </c>
      <c r="I54" s="206" t="s">
        <v>6052</v>
      </c>
      <c r="J54" s="6"/>
      <c r="L54" s="2" t="s">
        <v>3242</v>
      </c>
      <c r="M54" s="3" t="s">
        <v>3241</v>
      </c>
      <c r="N54" s="3"/>
      <c r="O54" s="3"/>
      <c r="P54" s="3"/>
      <c r="Q54" s="3"/>
      <c r="R54" s="3"/>
      <c r="S54" s="3"/>
      <c r="T54" s="3" t="s">
        <v>3240</v>
      </c>
      <c r="U54" s="3" t="s">
        <v>3239</v>
      </c>
      <c r="V54" s="98">
        <v>2015</v>
      </c>
      <c r="W54">
        <v>29.95</v>
      </c>
      <c r="X54">
        <v>3</v>
      </c>
      <c r="Y54">
        <f>W54*X54</f>
        <v>89.85</v>
      </c>
      <c r="Z54" s="3" t="s">
        <v>2796</v>
      </c>
      <c r="AA54" s="173"/>
    </row>
    <row r="55" spans="1:32" x14ac:dyDescent="0.25">
      <c r="A55" s="3" t="s">
        <v>1342</v>
      </c>
      <c r="B55" s="3" t="s">
        <v>1338</v>
      </c>
      <c r="C55" s="91" t="s">
        <v>1194</v>
      </c>
      <c r="D55" s="125" t="s">
        <v>1339</v>
      </c>
      <c r="E55" s="3" t="s">
        <v>2598</v>
      </c>
      <c r="F55" s="1">
        <v>26.95</v>
      </c>
      <c r="G55" s="4">
        <v>41317</v>
      </c>
      <c r="H55" s="4">
        <v>41180</v>
      </c>
      <c r="I55" s="206" t="s">
        <v>6052</v>
      </c>
      <c r="J55" s="2" t="s">
        <v>324</v>
      </c>
      <c r="K55" s="2" t="s">
        <v>848</v>
      </c>
      <c r="L55" s="2" t="s">
        <v>2155</v>
      </c>
      <c r="M55" s="2" t="s">
        <v>2156</v>
      </c>
      <c r="V55" s="123">
        <v>2010</v>
      </c>
    </row>
    <row r="56" spans="1:32" x14ac:dyDescent="0.25">
      <c r="A56" s="3" t="s">
        <v>1760</v>
      </c>
      <c r="B56" s="3" t="s">
        <v>1761</v>
      </c>
      <c r="C56" s="91" t="s">
        <v>2477</v>
      </c>
      <c r="D56" s="125" t="s">
        <v>28</v>
      </c>
      <c r="E56" s="3" t="s">
        <v>2598</v>
      </c>
      <c r="F56" s="1">
        <v>14.95</v>
      </c>
      <c r="G56" s="4">
        <v>41897</v>
      </c>
      <c r="H56" s="4">
        <v>41897</v>
      </c>
      <c r="I56" s="206" t="s">
        <v>6052</v>
      </c>
      <c r="J56" s="2" t="s">
        <v>324</v>
      </c>
      <c r="K56" s="2" t="s">
        <v>1733</v>
      </c>
      <c r="L56" s="2" t="s">
        <v>1982</v>
      </c>
      <c r="M56" s="2" t="s">
        <v>578</v>
      </c>
      <c r="V56" s="123">
        <v>2012</v>
      </c>
    </row>
    <row r="57" spans="1:32" x14ac:dyDescent="0.25">
      <c r="A57" s="8" t="s">
        <v>25</v>
      </c>
      <c r="B57" s="88" t="s">
        <v>27</v>
      </c>
      <c r="C57" s="88" t="s">
        <v>26</v>
      </c>
      <c r="D57" s="124">
        <v>2</v>
      </c>
      <c r="E57" s="131" t="s">
        <v>5930</v>
      </c>
      <c r="F57" s="13">
        <v>54</v>
      </c>
      <c r="G57" s="4">
        <v>42762</v>
      </c>
      <c r="H57" s="4">
        <v>42769</v>
      </c>
      <c r="I57" s="206" t="s">
        <v>6052</v>
      </c>
      <c r="J57" s="2" t="s">
        <v>324</v>
      </c>
      <c r="L57" s="2" t="s">
        <v>569</v>
      </c>
      <c r="M57" s="2" t="s">
        <v>570</v>
      </c>
      <c r="N57" s="2" t="s">
        <v>784</v>
      </c>
      <c r="O57" s="2" t="s">
        <v>785</v>
      </c>
      <c r="T57" s="5" t="s">
        <v>29</v>
      </c>
      <c r="U57" s="3" t="s">
        <v>30</v>
      </c>
      <c r="V57" s="123">
        <v>2006</v>
      </c>
      <c r="W57" s="1">
        <v>18</v>
      </c>
      <c r="X57" s="2">
        <v>3</v>
      </c>
      <c r="Y57" s="7">
        <f>W57*X57</f>
        <v>54</v>
      </c>
      <c r="Z57" s="2" t="s">
        <v>357</v>
      </c>
      <c r="AA57" s="84">
        <v>1</v>
      </c>
      <c r="AB57" s="2" t="s">
        <v>6020</v>
      </c>
    </row>
    <row r="58" spans="1:32" x14ac:dyDescent="0.25">
      <c r="A58" s="91" t="s">
        <v>5123</v>
      </c>
      <c r="B58" s="91" t="s">
        <v>5122</v>
      </c>
      <c r="C58" s="91" t="s">
        <v>5121</v>
      </c>
      <c r="D58" s="119">
        <v>1</v>
      </c>
      <c r="E58" s="130" t="s">
        <v>5915</v>
      </c>
      <c r="F58" s="120">
        <v>74.849999999999994</v>
      </c>
      <c r="G58" s="4">
        <v>40672</v>
      </c>
      <c r="H58" s="4">
        <v>40620</v>
      </c>
      <c r="I58" s="206" t="s">
        <v>6052</v>
      </c>
      <c r="J58" s="4"/>
      <c r="K58" s="107"/>
      <c r="L58" s="107" t="s">
        <v>2910</v>
      </c>
      <c r="M58" s="107" t="s">
        <v>5080</v>
      </c>
      <c r="N58" s="107"/>
      <c r="O58" s="107"/>
      <c r="P58" s="107"/>
      <c r="Q58" s="107"/>
      <c r="R58" s="107"/>
      <c r="S58" s="107"/>
      <c r="T58" s="107" t="s">
        <v>5120</v>
      </c>
      <c r="U58" s="107" t="s">
        <v>5119</v>
      </c>
      <c r="V58" s="111">
        <v>2011</v>
      </c>
      <c r="W58"/>
      <c r="X58"/>
      <c r="Y58"/>
      <c r="AA58" s="173"/>
    </row>
    <row r="59" spans="1:32" x14ac:dyDescent="0.25">
      <c r="A59" s="91" t="s">
        <v>5083</v>
      </c>
      <c r="B59" s="91" t="s">
        <v>5082</v>
      </c>
      <c r="C59" s="91" t="s">
        <v>5081</v>
      </c>
      <c r="D59" s="119">
        <v>6</v>
      </c>
      <c r="E59" s="130" t="s">
        <v>5915</v>
      </c>
      <c r="F59" s="120">
        <v>89.5</v>
      </c>
      <c r="G59" s="4">
        <v>41718</v>
      </c>
      <c r="H59" s="4">
        <v>41669</v>
      </c>
      <c r="I59" s="206" t="s">
        <v>6052</v>
      </c>
      <c r="J59" s="4"/>
      <c r="K59" s="107" t="s">
        <v>845</v>
      </c>
      <c r="L59" s="107" t="s">
        <v>2910</v>
      </c>
      <c r="M59" s="107" t="s">
        <v>5080</v>
      </c>
      <c r="N59" s="107"/>
      <c r="O59" s="107"/>
      <c r="P59" s="107"/>
      <c r="Q59" s="107"/>
      <c r="R59" s="107"/>
      <c r="S59" s="107"/>
      <c r="T59" s="107" t="s">
        <v>3283</v>
      </c>
      <c r="U59" s="107"/>
      <c r="V59" s="111">
        <v>2014</v>
      </c>
      <c r="W59"/>
      <c r="X59"/>
      <c r="Y59"/>
      <c r="AA59" s="173"/>
    </row>
    <row r="60" spans="1:32" x14ac:dyDescent="0.25">
      <c r="A60" s="3" t="s">
        <v>1316</v>
      </c>
      <c r="B60" s="3" t="s">
        <v>1315</v>
      </c>
      <c r="C60" s="91" t="s">
        <v>1187</v>
      </c>
      <c r="D60" s="125" t="s">
        <v>70</v>
      </c>
      <c r="E60" s="3" t="s">
        <v>2598</v>
      </c>
      <c r="F60" s="1">
        <v>24.95</v>
      </c>
      <c r="G60" s="4">
        <v>41039</v>
      </c>
      <c r="H60" s="4">
        <v>41040</v>
      </c>
      <c r="I60" s="206" t="s">
        <v>6052</v>
      </c>
      <c r="J60" s="2" t="s">
        <v>324</v>
      </c>
      <c r="L60" s="2" t="s">
        <v>1982</v>
      </c>
      <c r="M60" s="2" t="s">
        <v>578</v>
      </c>
      <c r="V60" s="123">
        <v>2014</v>
      </c>
    </row>
    <row r="61" spans="1:32" x14ac:dyDescent="0.25">
      <c r="A61" s="91" t="s">
        <v>5118</v>
      </c>
      <c r="B61" s="91" t="s">
        <v>5117</v>
      </c>
      <c r="C61" s="91" t="s">
        <v>5116</v>
      </c>
      <c r="D61" s="119">
        <v>1</v>
      </c>
      <c r="E61" s="130" t="s">
        <v>5915</v>
      </c>
      <c r="F61" s="120">
        <v>99.9</v>
      </c>
      <c r="G61" s="4">
        <v>40921</v>
      </c>
      <c r="H61" s="4">
        <v>40805</v>
      </c>
      <c r="I61" s="206" t="s">
        <v>6052</v>
      </c>
      <c r="J61" s="4"/>
      <c r="K61" s="107"/>
      <c r="L61" s="107" t="s">
        <v>5115</v>
      </c>
      <c r="M61" s="107" t="s">
        <v>3850</v>
      </c>
      <c r="N61" s="107"/>
      <c r="O61" s="107"/>
      <c r="P61" s="107"/>
      <c r="Q61" s="107"/>
      <c r="R61" s="107"/>
      <c r="S61" s="107"/>
      <c r="T61" s="107" t="s">
        <v>5114</v>
      </c>
      <c r="U61" s="107" t="s">
        <v>5113</v>
      </c>
      <c r="V61" s="111">
        <v>2011</v>
      </c>
      <c r="W61"/>
      <c r="X61"/>
      <c r="Y61"/>
      <c r="AA61" s="173"/>
    </row>
    <row r="62" spans="1:32" x14ac:dyDescent="0.25">
      <c r="A62" s="91" t="s">
        <v>3854</v>
      </c>
      <c r="B62" s="104" t="s">
        <v>3853</v>
      </c>
      <c r="C62" s="91" t="s">
        <v>3852</v>
      </c>
      <c r="D62" s="119">
        <v>1</v>
      </c>
      <c r="E62" s="130" t="s">
        <v>5920</v>
      </c>
      <c r="F62" s="120">
        <v>89.5</v>
      </c>
      <c r="G62" s="4">
        <v>41312</v>
      </c>
      <c r="H62" s="4">
        <v>40976</v>
      </c>
      <c r="I62" s="206" t="s">
        <v>6052</v>
      </c>
      <c r="J62" s="4"/>
      <c r="K62" s="107" t="s">
        <v>845</v>
      </c>
      <c r="L62" s="107" t="s">
        <v>3851</v>
      </c>
      <c r="M62" s="107" t="s">
        <v>3850</v>
      </c>
      <c r="N62" s="107"/>
      <c r="O62" s="107"/>
      <c r="P62" s="107"/>
      <c r="Q62" s="107"/>
      <c r="R62" s="107"/>
      <c r="S62" s="107"/>
      <c r="T62" s="107" t="s">
        <v>3849</v>
      </c>
      <c r="U62" s="107" t="s">
        <v>3848</v>
      </c>
      <c r="V62" s="109">
        <v>2012</v>
      </c>
      <c r="W62"/>
      <c r="X62"/>
      <c r="Y62"/>
      <c r="AA62" s="173"/>
    </row>
    <row r="63" spans="1:32" x14ac:dyDescent="0.25">
      <c r="A63" s="91" t="s">
        <v>5473</v>
      </c>
      <c r="B63" s="91" t="s">
        <v>5472</v>
      </c>
      <c r="C63" s="91" t="s">
        <v>5471</v>
      </c>
      <c r="D63" s="122">
        <v>1</v>
      </c>
      <c r="E63" s="130" t="s">
        <v>5914</v>
      </c>
      <c r="F63" s="120">
        <v>89.85</v>
      </c>
      <c r="G63" s="85">
        <v>41933</v>
      </c>
      <c r="H63" s="85">
        <v>41897</v>
      </c>
      <c r="I63" s="206" t="s">
        <v>6052</v>
      </c>
      <c r="J63" s="85"/>
      <c r="K63" s="108"/>
      <c r="L63" s="108" t="s">
        <v>4462</v>
      </c>
      <c r="M63" s="108" t="s">
        <v>5470</v>
      </c>
      <c r="N63" s="108"/>
      <c r="O63" s="108"/>
      <c r="P63" s="108"/>
      <c r="Q63" s="108"/>
      <c r="R63" s="108"/>
      <c r="S63" s="108"/>
      <c r="T63" s="108" t="s">
        <v>5469</v>
      </c>
      <c r="U63" s="108" t="s">
        <v>5468</v>
      </c>
      <c r="V63" s="109">
        <v>2014</v>
      </c>
      <c r="W63"/>
      <c r="X63"/>
      <c r="Y63"/>
      <c r="AA63" s="173"/>
    </row>
    <row r="64" spans="1:32" x14ac:dyDescent="0.25">
      <c r="A64" s="3" t="s">
        <v>1240</v>
      </c>
      <c r="B64" s="3" t="s">
        <v>1239</v>
      </c>
      <c r="C64" s="91" t="s">
        <v>1160</v>
      </c>
      <c r="D64" s="125" t="s">
        <v>20</v>
      </c>
      <c r="E64" s="3" t="s">
        <v>2598</v>
      </c>
      <c r="F64" s="1">
        <v>12.95</v>
      </c>
      <c r="G64" s="4">
        <v>40680</v>
      </c>
      <c r="H64" s="4">
        <v>40725</v>
      </c>
      <c r="I64" s="206" t="s">
        <v>6052</v>
      </c>
      <c r="J64" s="2" t="s">
        <v>324</v>
      </c>
      <c r="K64" s="2" t="s">
        <v>848</v>
      </c>
      <c r="L64" s="2" t="s">
        <v>1965</v>
      </c>
      <c r="M64" s="2" t="s">
        <v>719</v>
      </c>
      <c r="V64" s="123">
        <v>2012</v>
      </c>
    </row>
    <row r="65" spans="1:28" x14ac:dyDescent="0.25">
      <c r="A65" s="91" t="s">
        <v>5209</v>
      </c>
      <c r="B65" s="91" t="s">
        <v>5208</v>
      </c>
      <c r="C65" s="91" t="s">
        <v>5207</v>
      </c>
      <c r="D65" s="119">
        <v>1</v>
      </c>
      <c r="E65" s="130" t="s">
        <v>5914</v>
      </c>
      <c r="F65" s="120">
        <v>89.5</v>
      </c>
      <c r="G65" s="104"/>
      <c r="H65" s="4">
        <v>40109</v>
      </c>
      <c r="I65" s="206" t="s">
        <v>6052</v>
      </c>
      <c r="J65" s="4"/>
      <c r="K65" s="107" t="s">
        <v>845</v>
      </c>
      <c r="L65" s="107" t="s">
        <v>2690</v>
      </c>
      <c r="M65" s="107" t="s">
        <v>1971</v>
      </c>
      <c r="N65" s="107"/>
      <c r="O65" s="107"/>
      <c r="P65" s="107"/>
      <c r="Q65" s="107"/>
      <c r="R65" s="107"/>
      <c r="S65" s="107"/>
      <c r="T65" s="107" t="s">
        <v>5206</v>
      </c>
      <c r="U65" s="107"/>
      <c r="V65" s="109">
        <v>2009</v>
      </c>
      <c r="W65"/>
      <c r="X65"/>
      <c r="Y65"/>
      <c r="AA65" s="173"/>
    </row>
    <row r="66" spans="1:28" x14ac:dyDescent="0.25">
      <c r="A66" s="91" t="s">
        <v>4724</v>
      </c>
      <c r="B66" s="104" t="s">
        <v>4723</v>
      </c>
      <c r="C66" s="91" t="s">
        <v>4722</v>
      </c>
      <c r="D66" s="119">
        <v>5</v>
      </c>
      <c r="E66" s="130" t="s">
        <v>5915</v>
      </c>
      <c r="F66" s="120">
        <v>89.5</v>
      </c>
      <c r="G66" s="104"/>
      <c r="H66" s="4">
        <v>39981</v>
      </c>
      <c r="I66" s="206" t="s">
        <v>6052</v>
      </c>
      <c r="J66" s="4"/>
      <c r="K66" s="107" t="s">
        <v>845</v>
      </c>
      <c r="L66" s="107" t="s">
        <v>2690</v>
      </c>
      <c r="M66" s="107" t="s">
        <v>1971</v>
      </c>
      <c r="N66" s="107"/>
      <c r="O66" s="107"/>
      <c r="P66" s="107"/>
      <c r="Q66" s="107"/>
      <c r="R66" s="107"/>
      <c r="S66" s="107"/>
      <c r="T66" s="107" t="s">
        <v>4721</v>
      </c>
      <c r="U66" s="107" t="s">
        <v>4720</v>
      </c>
      <c r="V66" s="111">
        <v>1998</v>
      </c>
      <c r="W66"/>
      <c r="X66"/>
      <c r="Y66"/>
      <c r="AA66" s="173"/>
    </row>
    <row r="67" spans="1:28" x14ac:dyDescent="0.25">
      <c r="A67" s="9" t="s">
        <v>852</v>
      </c>
      <c r="B67" s="2" t="s">
        <v>1669</v>
      </c>
      <c r="C67" s="2" t="s">
        <v>1668</v>
      </c>
      <c r="D67" s="123" t="s">
        <v>1288</v>
      </c>
      <c r="E67" s="3" t="s">
        <v>2598</v>
      </c>
      <c r="F67" s="1">
        <v>22.9</v>
      </c>
      <c r="G67" s="6">
        <v>40345</v>
      </c>
      <c r="H67" s="6">
        <v>42317</v>
      </c>
      <c r="I67" s="206" t="s">
        <v>6052</v>
      </c>
      <c r="J67" s="2" t="s">
        <v>324</v>
      </c>
      <c r="L67" s="2" t="s">
        <v>1922</v>
      </c>
      <c r="M67" s="2" t="s">
        <v>705</v>
      </c>
      <c r="V67" s="123">
        <v>2011</v>
      </c>
    </row>
    <row r="68" spans="1:28" x14ac:dyDescent="0.25">
      <c r="A68" s="3" t="s">
        <v>1325</v>
      </c>
      <c r="B68" s="3" t="s">
        <v>1324</v>
      </c>
      <c r="C68" s="91" t="s">
        <v>1189</v>
      </c>
      <c r="D68" s="125" t="s">
        <v>70</v>
      </c>
      <c r="E68" s="3" t="s">
        <v>2598</v>
      </c>
      <c r="F68" s="1">
        <v>24.95</v>
      </c>
      <c r="G68" s="4">
        <v>41039</v>
      </c>
      <c r="H68" s="4">
        <v>41099</v>
      </c>
      <c r="I68" s="206" t="s">
        <v>6052</v>
      </c>
      <c r="J68" s="2" t="s">
        <v>324</v>
      </c>
      <c r="L68" s="2" t="s">
        <v>1971</v>
      </c>
      <c r="M68" s="2" t="s">
        <v>627</v>
      </c>
      <c r="V68" s="123">
        <v>2010</v>
      </c>
    </row>
    <row r="69" spans="1:28" x14ac:dyDescent="0.25">
      <c r="A69" s="88" t="s">
        <v>3351</v>
      </c>
      <c r="B69" s="88" t="s">
        <v>3350</v>
      </c>
      <c r="C69" s="100" t="s">
        <v>3349</v>
      </c>
      <c r="D69" s="103">
        <v>3</v>
      </c>
      <c r="E69" s="127" t="s">
        <v>5899</v>
      </c>
      <c r="F69" s="118">
        <v>74.849999999999994</v>
      </c>
      <c r="G69" s="4">
        <v>42268</v>
      </c>
      <c r="H69" s="6">
        <v>42359</v>
      </c>
      <c r="I69" s="206" t="s">
        <v>6052</v>
      </c>
      <c r="J69" s="6"/>
      <c r="L69" s="2" t="s">
        <v>2690</v>
      </c>
      <c r="M69" s="3" t="s">
        <v>3348</v>
      </c>
      <c r="N69" s="3"/>
      <c r="O69" s="3"/>
      <c r="P69" s="3"/>
      <c r="Q69" s="3"/>
      <c r="R69" s="3"/>
      <c r="S69" s="3"/>
      <c r="T69" s="3" t="s">
        <v>3347</v>
      </c>
      <c r="U69" s="3" t="s">
        <v>3346</v>
      </c>
      <c r="V69" s="98">
        <v>2015</v>
      </c>
      <c r="W69">
        <v>24.95</v>
      </c>
      <c r="X69">
        <v>3</v>
      </c>
      <c r="Y69">
        <f>W69*X69</f>
        <v>74.849999999999994</v>
      </c>
      <c r="Z69" s="3" t="s">
        <v>2796</v>
      </c>
      <c r="AA69" s="173"/>
    </row>
    <row r="70" spans="1:28" x14ac:dyDescent="0.25">
      <c r="A70" s="3" t="s">
        <v>1689</v>
      </c>
      <c r="B70" s="3" t="s">
        <v>1690</v>
      </c>
      <c r="C70" s="91" t="s">
        <v>1208</v>
      </c>
      <c r="D70" s="125" t="s">
        <v>70</v>
      </c>
      <c r="E70" s="3" t="s">
        <v>2598</v>
      </c>
      <c r="F70" s="1">
        <v>24.95</v>
      </c>
      <c r="G70" s="4">
        <v>41346</v>
      </c>
      <c r="H70" s="4">
        <v>41358</v>
      </c>
      <c r="I70" s="206" t="s">
        <v>6052</v>
      </c>
      <c r="J70" s="2" t="s">
        <v>324</v>
      </c>
      <c r="L70" s="2" t="s">
        <v>1971</v>
      </c>
      <c r="M70" s="2" t="s">
        <v>627</v>
      </c>
      <c r="V70" s="123">
        <v>2012</v>
      </c>
    </row>
    <row r="71" spans="1:28" x14ac:dyDescent="0.25">
      <c r="A71" s="91" t="s">
        <v>4372</v>
      </c>
      <c r="B71" s="104" t="s">
        <v>4371</v>
      </c>
      <c r="C71" s="91" t="s">
        <v>4370</v>
      </c>
      <c r="D71" s="119">
        <v>4</v>
      </c>
      <c r="E71" s="130" t="s">
        <v>5918</v>
      </c>
      <c r="F71" s="120">
        <v>89.5</v>
      </c>
      <c r="G71" s="104"/>
      <c r="H71" s="4">
        <v>41515</v>
      </c>
      <c r="I71" s="206" t="s">
        <v>6052</v>
      </c>
      <c r="J71" s="4"/>
      <c r="K71" s="107" t="s">
        <v>845</v>
      </c>
      <c r="L71" s="107" t="s">
        <v>4369</v>
      </c>
      <c r="M71" s="107" t="s">
        <v>4368</v>
      </c>
      <c r="N71" s="107"/>
      <c r="O71" s="107"/>
      <c r="P71" s="107"/>
      <c r="Q71" s="107"/>
      <c r="R71" s="107"/>
      <c r="S71" s="107"/>
      <c r="T71" s="107" t="s">
        <v>4367</v>
      </c>
      <c r="U71" s="107" t="s">
        <v>4366</v>
      </c>
      <c r="V71" s="109">
        <v>2013</v>
      </c>
      <c r="W71"/>
      <c r="X71"/>
      <c r="Y71"/>
      <c r="AA71" s="173"/>
    </row>
    <row r="72" spans="1:28" x14ac:dyDescent="0.25">
      <c r="A72" s="3" t="s">
        <v>1695</v>
      </c>
      <c r="B72" s="3" t="s">
        <v>1696</v>
      </c>
      <c r="C72" s="91" t="s">
        <v>2459</v>
      </c>
      <c r="D72" s="125" t="s">
        <v>218</v>
      </c>
      <c r="E72" s="3" t="s">
        <v>2598</v>
      </c>
      <c r="F72" s="1">
        <v>10.95</v>
      </c>
      <c r="G72" s="4">
        <v>41407</v>
      </c>
      <c r="H72" s="4">
        <v>41442</v>
      </c>
      <c r="I72" s="206" t="s">
        <v>6052</v>
      </c>
      <c r="J72" s="2" t="s">
        <v>324</v>
      </c>
      <c r="K72" s="2" t="s">
        <v>848</v>
      </c>
      <c r="L72" s="2" t="s">
        <v>2012</v>
      </c>
      <c r="M72" s="2" t="s">
        <v>605</v>
      </c>
      <c r="N72" s="2" t="s">
        <v>2295</v>
      </c>
      <c r="O72" s="2" t="s">
        <v>637</v>
      </c>
      <c r="V72" s="123">
        <v>2013</v>
      </c>
    </row>
    <row r="73" spans="1:28" x14ac:dyDescent="0.25">
      <c r="A73" s="91" t="s">
        <v>5467</v>
      </c>
      <c r="B73" s="91" t="s">
        <v>5466</v>
      </c>
      <c r="C73" s="91" t="s">
        <v>5465</v>
      </c>
      <c r="D73" s="122">
        <v>1</v>
      </c>
      <c r="E73" s="130" t="s">
        <v>5914</v>
      </c>
      <c r="F73" s="120">
        <v>89.5</v>
      </c>
      <c r="G73" s="85">
        <v>41695</v>
      </c>
      <c r="H73" s="85">
        <v>41682</v>
      </c>
      <c r="I73" s="206" t="s">
        <v>6052</v>
      </c>
      <c r="J73" s="85"/>
      <c r="K73" s="108" t="s">
        <v>845</v>
      </c>
      <c r="L73" s="108" t="s">
        <v>2690</v>
      </c>
      <c r="M73" s="108" t="s">
        <v>657</v>
      </c>
      <c r="N73" s="108"/>
      <c r="O73" s="108"/>
      <c r="P73" s="108"/>
      <c r="Q73" s="108"/>
      <c r="R73" s="108"/>
      <c r="S73" s="108"/>
      <c r="T73" s="108" t="s">
        <v>5464</v>
      </c>
      <c r="U73" s="108"/>
      <c r="V73" s="109">
        <v>2014</v>
      </c>
      <c r="W73"/>
      <c r="X73"/>
      <c r="Y73"/>
      <c r="AA73" s="173"/>
    </row>
    <row r="74" spans="1:28" x14ac:dyDescent="0.25">
      <c r="A74" s="91" t="s">
        <v>5447</v>
      </c>
      <c r="B74" s="91" t="s">
        <v>5446</v>
      </c>
      <c r="C74" s="91" t="s">
        <v>5445</v>
      </c>
      <c r="D74" s="122">
        <v>8</v>
      </c>
      <c r="E74" s="130" t="s">
        <v>5914</v>
      </c>
      <c r="F74" s="120">
        <v>89.5</v>
      </c>
      <c r="G74" s="85">
        <v>41722</v>
      </c>
      <c r="H74" s="85">
        <v>41681</v>
      </c>
      <c r="I74" s="206" t="s">
        <v>6052</v>
      </c>
      <c r="J74" s="85"/>
      <c r="K74" s="108" t="s">
        <v>845</v>
      </c>
      <c r="L74" s="108" t="s">
        <v>2690</v>
      </c>
      <c r="M74" s="108" t="s">
        <v>657</v>
      </c>
      <c r="N74" s="108"/>
      <c r="O74" s="108"/>
      <c r="P74" s="108"/>
      <c r="Q74" s="108"/>
      <c r="R74" s="108"/>
      <c r="S74" s="108"/>
      <c r="T74" s="108" t="s">
        <v>5444</v>
      </c>
      <c r="U74" s="108"/>
      <c r="V74" s="109">
        <v>1995</v>
      </c>
      <c r="W74"/>
      <c r="X74"/>
      <c r="Y74"/>
      <c r="AA74" s="173"/>
    </row>
    <row r="75" spans="1:28" x14ac:dyDescent="0.25">
      <c r="A75" s="3" t="s">
        <v>1263</v>
      </c>
      <c r="B75" s="3" t="s">
        <v>1262</v>
      </c>
      <c r="C75" s="91" t="s">
        <v>1170</v>
      </c>
      <c r="D75" s="125" t="s">
        <v>20</v>
      </c>
      <c r="E75" s="3" t="s">
        <v>2598</v>
      </c>
      <c r="F75" s="1">
        <v>9.9499999999999993</v>
      </c>
      <c r="G75" s="4">
        <v>40805</v>
      </c>
      <c r="H75" s="4">
        <v>40834</v>
      </c>
      <c r="I75" s="206" t="s">
        <v>6052</v>
      </c>
      <c r="J75" s="2" t="s">
        <v>324</v>
      </c>
      <c r="L75" s="2" t="s">
        <v>657</v>
      </c>
      <c r="M75" s="2" t="s">
        <v>627</v>
      </c>
      <c r="V75" s="123">
        <v>2006</v>
      </c>
    </row>
    <row r="76" spans="1:28" x14ac:dyDescent="0.25">
      <c r="A76" s="91" t="s">
        <v>3806</v>
      </c>
      <c r="B76" s="104" t="s">
        <v>3805</v>
      </c>
      <c r="C76" s="91" t="s">
        <v>3804</v>
      </c>
      <c r="D76" s="119">
        <v>2</v>
      </c>
      <c r="E76" s="130" t="s">
        <v>5920</v>
      </c>
      <c r="F76" s="120">
        <v>44.849999999999994</v>
      </c>
      <c r="G76" s="104"/>
      <c r="H76" s="4">
        <v>41593</v>
      </c>
      <c r="I76" s="206" t="s">
        <v>6052</v>
      </c>
      <c r="J76" s="4"/>
      <c r="K76" s="107" t="s">
        <v>844</v>
      </c>
      <c r="L76" s="107" t="s">
        <v>2690</v>
      </c>
      <c r="M76" s="107" t="s">
        <v>657</v>
      </c>
      <c r="N76" s="107"/>
      <c r="O76" s="107"/>
      <c r="P76" s="107"/>
      <c r="Q76" s="107"/>
      <c r="R76" s="107"/>
      <c r="S76" s="107"/>
      <c r="T76" s="107" t="s">
        <v>3803</v>
      </c>
      <c r="U76" s="107" t="s">
        <v>3802</v>
      </c>
      <c r="V76" s="109">
        <v>2012</v>
      </c>
      <c r="W76"/>
      <c r="X76"/>
      <c r="Y76"/>
      <c r="AA76" s="173"/>
    </row>
    <row r="77" spans="1:28" x14ac:dyDescent="0.25">
      <c r="A77" s="2" t="s">
        <v>225</v>
      </c>
      <c r="B77" s="3" t="s">
        <v>226</v>
      </c>
      <c r="C77" s="88" t="s">
        <v>233</v>
      </c>
      <c r="D77" s="125">
        <v>3</v>
      </c>
      <c r="E77" s="131" t="s">
        <v>5931</v>
      </c>
      <c r="F77" s="13">
        <v>89.5</v>
      </c>
      <c r="G77" s="4">
        <v>42782</v>
      </c>
      <c r="H77" s="4">
        <v>42789</v>
      </c>
      <c r="I77" s="206" t="s">
        <v>6052</v>
      </c>
      <c r="K77" s="2" t="s">
        <v>845</v>
      </c>
      <c r="L77" s="2" t="s">
        <v>657</v>
      </c>
      <c r="M77" s="2" t="s">
        <v>627</v>
      </c>
      <c r="T77" s="5" t="s">
        <v>227</v>
      </c>
      <c r="U77" s="3" t="s">
        <v>228</v>
      </c>
      <c r="V77" s="123">
        <v>2017</v>
      </c>
      <c r="W77" s="1">
        <v>8.9499999999999993</v>
      </c>
      <c r="X77" s="2">
        <v>10</v>
      </c>
      <c r="Y77" s="7">
        <f>W77*X77</f>
        <v>89.5</v>
      </c>
      <c r="Z77" s="2" t="s">
        <v>357</v>
      </c>
      <c r="AA77" s="84">
        <v>1</v>
      </c>
      <c r="AB77" s="2" t="s">
        <v>6020</v>
      </c>
    </row>
    <row r="78" spans="1:28" x14ac:dyDescent="0.25">
      <c r="A78" s="3" t="s">
        <v>2664</v>
      </c>
      <c r="B78" s="3" t="s">
        <v>1686</v>
      </c>
      <c r="C78" s="91" t="s">
        <v>1206</v>
      </c>
      <c r="D78" s="125" t="s">
        <v>70</v>
      </c>
      <c r="E78" s="3" t="s">
        <v>2598</v>
      </c>
      <c r="F78" s="1">
        <v>24.95</v>
      </c>
      <c r="G78" s="4">
        <v>41346</v>
      </c>
      <c r="H78" s="4">
        <v>41347</v>
      </c>
      <c r="I78" s="206" t="s">
        <v>6052</v>
      </c>
      <c r="J78" s="2" t="s">
        <v>324</v>
      </c>
      <c r="L78" s="2" t="s">
        <v>657</v>
      </c>
      <c r="M78" s="2" t="s">
        <v>627</v>
      </c>
      <c r="V78" s="123">
        <v>2011</v>
      </c>
    </row>
    <row r="79" spans="1:28" x14ac:dyDescent="0.25">
      <c r="A79" s="2" t="s">
        <v>172</v>
      </c>
      <c r="B79" s="3" t="s">
        <v>175</v>
      </c>
      <c r="C79" s="88" t="s">
        <v>176</v>
      </c>
      <c r="D79" s="125">
        <v>1</v>
      </c>
      <c r="E79" s="131" t="s">
        <v>5931</v>
      </c>
      <c r="F79" s="13">
        <v>44.849999999999994</v>
      </c>
      <c r="G79" s="4">
        <v>42810</v>
      </c>
      <c r="H79" s="4">
        <v>42817</v>
      </c>
      <c r="I79" s="206" t="s">
        <v>6052</v>
      </c>
      <c r="K79" s="2" t="s">
        <v>844</v>
      </c>
      <c r="L79" s="2" t="s">
        <v>630</v>
      </c>
      <c r="M79" s="2" t="s">
        <v>631</v>
      </c>
      <c r="T79" s="5" t="s">
        <v>173</v>
      </c>
      <c r="U79" s="3" t="s">
        <v>174</v>
      </c>
      <c r="V79" s="123">
        <v>2017</v>
      </c>
      <c r="W79" s="1">
        <v>14.95</v>
      </c>
      <c r="X79" s="2">
        <v>3</v>
      </c>
      <c r="Y79" s="7">
        <f>W79*X79</f>
        <v>44.849999999999994</v>
      </c>
      <c r="Z79" s="2" t="s">
        <v>357</v>
      </c>
      <c r="AA79" s="84">
        <v>1</v>
      </c>
      <c r="AB79" s="2" t="s">
        <v>6020</v>
      </c>
    </row>
    <row r="80" spans="1:28" x14ac:dyDescent="0.25">
      <c r="A80" s="89" t="s">
        <v>863</v>
      </c>
      <c r="B80" s="2" t="s">
        <v>1650</v>
      </c>
      <c r="C80" s="2" t="s">
        <v>2488</v>
      </c>
      <c r="D80" s="123" t="s">
        <v>1234</v>
      </c>
      <c r="E80" s="3" t="s">
        <v>2598</v>
      </c>
      <c r="F80" s="1">
        <v>8.9499999999999993</v>
      </c>
      <c r="G80" s="6">
        <v>40702</v>
      </c>
      <c r="H80" s="6">
        <v>42485</v>
      </c>
      <c r="I80" s="206" t="s">
        <v>6052</v>
      </c>
      <c r="J80" s="2" t="s">
        <v>324</v>
      </c>
      <c r="K80" t="s">
        <v>1649</v>
      </c>
      <c r="L80" s="2" t="s">
        <v>657</v>
      </c>
      <c r="M80" s="2" t="s">
        <v>627</v>
      </c>
      <c r="V80" s="123">
        <v>2013</v>
      </c>
    </row>
    <row r="81" spans="1:28" x14ac:dyDescent="0.25">
      <c r="A81" s="8" t="s">
        <v>287</v>
      </c>
      <c r="B81" s="88" t="s">
        <v>288</v>
      </c>
      <c r="C81" s="88" t="s">
        <v>289</v>
      </c>
      <c r="D81" s="124">
        <v>1</v>
      </c>
      <c r="E81" s="131" t="s">
        <v>5930</v>
      </c>
      <c r="F81" s="13">
        <v>80.849999999999994</v>
      </c>
      <c r="G81" s="4">
        <v>42604</v>
      </c>
      <c r="H81" s="4">
        <v>42612</v>
      </c>
      <c r="I81" s="206" t="s">
        <v>6052</v>
      </c>
      <c r="J81" s="2" t="s">
        <v>324</v>
      </c>
      <c r="L81" s="2" t="s">
        <v>680</v>
      </c>
      <c r="M81" s="2" t="s">
        <v>681</v>
      </c>
      <c r="T81" s="5" t="s">
        <v>290</v>
      </c>
      <c r="U81" s="3" t="s">
        <v>291</v>
      </c>
      <c r="V81" s="123">
        <v>2016</v>
      </c>
      <c r="W81" s="1">
        <v>26.95</v>
      </c>
      <c r="X81" s="2">
        <v>3</v>
      </c>
      <c r="Y81" s="7">
        <f>W81*X81</f>
        <v>80.849999999999994</v>
      </c>
      <c r="Z81" s="2" t="s">
        <v>358</v>
      </c>
      <c r="AA81" s="84">
        <v>1</v>
      </c>
      <c r="AB81" s="2" t="s">
        <v>6020</v>
      </c>
    </row>
    <row r="82" spans="1:28" x14ac:dyDescent="0.25">
      <c r="A82" s="89" t="s">
        <v>877</v>
      </c>
      <c r="B82" s="2" t="s">
        <v>1626</v>
      </c>
      <c r="C82" s="2" t="s">
        <v>2502</v>
      </c>
      <c r="D82" s="123" t="s">
        <v>218</v>
      </c>
      <c r="E82" s="3" t="s">
        <v>2598</v>
      </c>
      <c r="F82" s="1">
        <v>8.9499999999999993</v>
      </c>
      <c r="G82" s="6">
        <v>39708</v>
      </c>
      <c r="H82" s="6">
        <v>42384</v>
      </c>
      <c r="I82" s="206" t="s">
        <v>6052</v>
      </c>
      <c r="J82" s="2" t="s">
        <v>324</v>
      </c>
      <c r="K82" t="s">
        <v>1627</v>
      </c>
      <c r="L82" s="2" t="s">
        <v>2068</v>
      </c>
      <c r="M82" s="2" t="s">
        <v>713</v>
      </c>
      <c r="V82" s="123">
        <v>2006</v>
      </c>
    </row>
    <row r="83" spans="1:28" x14ac:dyDescent="0.25">
      <c r="A83" s="91" t="s">
        <v>3652</v>
      </c>
      <c r="B83" s="104" t="s">
        <v>3651</v>
      </c>
      <c r="C83" s="91" t="s">
        <v>3650</v>
      </c>
      <c r="D83" s="119">
        <v>4</v>
      </c>
      <c r="E83" s="130" t="s">
        <v>5921</v>
      </c>
      <c r="F83" s="120">
        <v>89.5</v>
      </c>
      <c r="G83" s="4">
        <v>40702</v>
      </c>
      <c r="H83" s="4">
        <v>40226</v>
      </c>
      <c r="I83" s="206" t="s">
        <v>6052</v>
      </c>
      <c r="J83" s="4"/>
      <c r="K83" s="107" t="s">
        <v>845</v>
      </c>
      <c r="L83" s="107" t="s">
        <v>3377</v>
      </c>
      <c r="M83" s="107" t="s">
        <v>3649</v>
      </c>
      <c r="N83" s="107"/>
      <c r="O83" s="107"/>
      <c r="P83" s="107"/>
      <c r="Q83" s="107"/>
      <c r="R83" s="107"/>
      <c r="S83" s="107"/>
      <c r="T83" s="107" t="s">
        <v>3648</v>
      </c>
      <c r="U83" s="107"/>
      <c r="V83" s="109">
        <v>2004</v>
      </c>
      <c r="W83"/>
      <c r="X83"/>
      <c r="Y83"/>
      <c r="AA83" s="173"/>
    </row>
    <row r="84" spans="1:28" x14ac:dyDescent="0.25">
      <c r="A84" s="91" t="s">
        <v>5454</v>
      </c>
      <c r="B84" s="91" t="s">
        <v>5453</v>
      </c>
      <c r="C84" s="91" t="s">
        <v>5452</v>
      </c>
      <c r="D84" s="122">
        <v>3</v>
      </c>
      <c r="E84" s="130" t="s">
        <v>5914</v>
      </c>
      <c r="F84" s="120">
        <v>89.5</v>
      </c>
      <c r="G84" s="91"/>
      <c r="H84" s="85">
        <v>41831</v>
      </c>
      <c r="I84" s="206" t="s">
        <v>6052</v>
      </c>
      <c r="J84" s="85"/>
      <c r="K84" s="108" t="s">
        <v>845</v>
      </c>
      <c r="L84" s="108" t="s">
        <v>5451</v>
      </c>
      <c r="M84" s="108" t="s">
        <v>5450</v>
      </c>
      <c r="N84" s="108"/>
      <c r="O84" s="108"/>
      <c r="P84" s="108"/>
      <c r="Q84" s="108"/>
      <c r="R84" s="108"/>
      <c r="S84" s="108"/>
      <c r="T84" s="108" t="s">
        <v>5449</v>
      </c>
      <c r="U84" s="108" t="s">
        <v>5448</v>
      </c>
      <c r="V84" s="109">
        <v>2014</v>
      </c>
      <c r="W84"/>
      <c r="X84"/>
      <c r="Y84"/>
      <c r="AA84" s="173"/>
    </row>
    <row r="85" spans="1:28" x14ac:dyDescent="0.25">
      <c r="A85" s="91" t="s">
        <v>4574</v>
      </c>
      <c r="B85" s="104" t="s">
        <v>4573</v>
      </c>
      <c r="C85" s="91" t="s">
        <v>4572</v>
      </c>
      <c r="D85" s="119">
        <v>5</v>
      </c>
      <c r="E85" s="130" t="s">
        <v>5916</v>
      </c>
      <c r="F85" s="120">
        <v>89.5</v>
      </c>
      <c r="G85" s="104"/>
      <c r="H85" s="4">
        <v>41432</v>
      </c>
      <c r="I85" s="206" t="s">
        <v>6052</v>
      </c>
      <c r="J85" s="4"/>
      <c r="K85" s="107" t="s">
        <v>845</v>
      </c>
      <c r="L85" s="107" t="s">
        <v>2257</v>
      </c>
      <c r="M85" s="107" t="s">
        <v>2878</v>
      </c>
      <c r="N85" s="107"/>
      <c r="O85" s="107"/>
      <c r="P85" s="107"/>
      <c r="Q85" s="107"/>
      <c r="R85" s="107"/>
      <c r="S85" s="107"/>
      <c r="T85" s="107" t="s">
        <v>4571</v>
      </c>
      <c r="U85" s="107" t="s">
        <v>4570</v>
      </c>
      <c r="V85" s="109">
        <v>2012</v>
      </c>
      <c r="W85"/>
      <c r="X85"/>
      <c r="Y85"/>
      <c r="AA85" s="173"/>
    </row>
    <row r="86" spans="1:28" x14ac:dyDescent="0.25">
      <c r="A86" s="88" t="s">
        <v>2881</v>
      </c>
      <c r="B86" s="88" t="s">
        <v>2880</v>
      </c>
      <c r="C86" s="100" t="s">
        <v>2879</v>
      </c>
      <c r="D86" s="98">
        <v>1</v>
      </c>
      <c r="E86" s="127" t="s">
        <v>5910</v>
      </c>
      <c r="F86" s="118">
        <v>59.849999999999994</v>
      </c>
      <c r="G86" s="4">
        <v>42261</v>
      </c>
      <c r="H86" s="6">
        <v>42261</v>
      </c>
      <c r="I86" s="206" t="s">
        <v>6052</v>
      </c>
      <c r="J86" s="6"/>
      <c r="L86" s="2" t="s">
        <v>2257</v>
      </c>
      <c r="M86" s="3" t="s">
        <v>2878</v>
      </c>
      <c r="N86" s="3"/>
      <c r="O86" s="3"/>
      <c r="P86" s="3"/>
      <c r="Q86" s="3"/>
      <c r="R86" s="3"/>
      <c r="S86" s="3"/>
      <c r="T86" s="3" t="s">
        <v>2877</v>
      </c>
      <c r="U86" s="3" t="s">
        <v>2876</v>
      </c>
      <c r="V86" s="98">
        <v>2015</v>
      </c>
      <c r="W86">
        <v>19.95</v>
      </c>
      <c r="X86">
        <v>3</v>
      </c>
      <c r="Y86">
        <f>W86*X86</f>
        <v>59.849999999999994</v>
      </c>
      <c r="Z86" s="3" t="s">
        <v>2796</v>
      </c>
      <c r="AA86" s="173"/>
    </row>
    <row r="87" spans="1:28" x14ac:dyDescent="0.25">
      <c r="A87" s="91" t="s">
        <v>4312</v>
      </c>
      <c r="B87" s="104" t="s">
        <v>4311</v>
      </c>
      <c r="C87" s="91" t="s">
        <v>4310</v>
      </c>
      <c r="D87" s="119">
        <v>1</v>
      </c>
      <c r="E87" s="130" t="s">
        <v>5918</v>
      </c>
      <c r="F87" s="120">
        <v>89.5</v>
      </c>
      <c r="G87" s="4">
        <v>41361</v>
      </c>
      <c r="H87" s="4">
        <v>41346</v>
      </c>
      <c r="I87" s="206" t="s">
        <v>6052</v>
      </c>
      <c r="J87" s="4"/>
      <c r="K87" s="107" t="s">
        <v>845</v>
      </c>
      <c r="L87" s="107" t="s">
        <v>2257</v>
      </c>
      <c r="M87" s="107" t="s">
        <v>2878</v>
      </c>
      <c r="N87" s="107"/>
      <c r="O87" s="107"/>
      <c r="P87" s="107"/>
      <c r="Q87" s="107"/>
      <c r="R87" s="107"/>
      <c r="S87" s="107"/>
      <c r="T87" s="107" t="s">
        <v>4309</v>
      </c>
      <c r="U87" s="107" t="s">
        <v>4308</v>
      </c>
      <c r="V87" s="109">
        <v>2013</v>
      </c>
      <c r="W87"/>
      <c r="X87"/>
      <c r="Y87"/>
      <c r="AA87" s="173"/>
    </row>
    <row r="88" spans="1:28" x14ac:dyDescent="0.25">
      <c r="A88" s="91" t="s">
        <v>3531</v>
      </c>
      <c r="B88" s="104" t="s">
        <v>3530</v>
      </c>
      <c r="C88" s="91" t="s">
        <v>3529</v>
      </c>
      <c r="D88" s="119">
        <v>9</v>
      </c>
      <c r="E88" s="130" t="s">
        <v>5921</v>
      </c>
      <c r="F88" s="120">
        <v>44.849999999999994</v>
      </c>
      <c r="G88" s="104"/>
      <c r="H88" s="4">
        <v>41682</v>
      </c>
      <c r="I88" s="206" t="s">
        <v>6052</v>
      </c>
      <c r="J88" s="4"/>
      <c r="K88" s="107" t="s">
        <v>844</v>
      </c>
      <c r="L88" s="107" t="s">
        <v>3528</v>
      </c>
      <c r="M88" s="107" t="s">
        <v>3527</v>
      </c>
      <c r="N88" s="107"/>
      <c r="O88" s="107"/>
      <c r="P88" s="107"/>
      <c r="Q88" s="107"/>
      <c r="R88" s="107"/>
      <c r="S88" s="107"/>
      <c r="T88" s="107" t="s">
        <v>3526</v>
      </c>
      <c r="U88" s="107" t="s">
        <v>3525</v>
      </c>
      <c r="V88" s="109">
        <v>2014</v>
      </c>
      <c r="W88"/>
      <c r="X88"/>
      <c r="Y88"/>
      <c r="AA88" s="173"/>
    </row>
    <row r="89" spans="1:28" x14ac:dyDescent="0.25">
      <c r="A89" s="91" t="s">
        <v>5205</v>
      </c>
      <c r="B89" s="91" t="s">
        <v>5204</v>
      </c>
      <c r="C89" s="91" t="s">
        <v>5203</v>
      </c>
      <c r="D89" s="119">
        <v>1</v>
      </c>
      <c r="E89" s="130" t="s">
        <v>5914</v>
      </c>
      <c r="F89" s="120">
        <v>89.5</v>
      </c>
      <c r="G89" s="104"/>
      <c r="H89" s="4">
        <v>40947</v>
      </c>
      <c r="I89" s="206" t="s">
        <v>6052</v>
      </c>
      <c r="J89" s="4"/>
      <c r="K89" s="107" t="s">
        <v>845</v>
      </c>
      <c r="L89" s="107" t="s">
        <v>3890</v>
      </c>
      <c r="M89" s="107" t="s">
        <v>3889</v>
      </c>
      <c r="N89" s="107"/>
      <c r="O89" s="107"/>
      <c r="P89" s="107"/>
      <c r="Q89" s="107"/>
      <c r="R89" s="107"/>
      <c r="S89" s="107"/>
      <c r="T89" s="107" t="s">
        <v>5202</v>
      </c>
      <c r="U89" s="107"/>
      <c r="V89" s="109">
        <v>2012</v>
      </c>
      <c r="W89"/>
      <c r="X89"/>
      <c r="Y89"/>
      <c r="AA89" s="173"/>
    </row>
    <row r="90" spans="1:28" x14ac:dyDescent="0.25">
      <c r="A90" s="91" t="s">
        <v>3893</v>
      </c>
      <c r="B90" s="104" t="s">
        <v>3892</v>
      </c>
      <c r="C90" s="91" t="s">
        <v>3891</v>
      </c>
      <c r="D90" s="119">
        <v>1</v>
      </c>
      <c r="E90" s="130" t="s">
        <v>5920</v>
      </c>
      <c r="F90" s="120">
        <v>50.849999999999994</v>
      </c>
      <c r="G90" s="4">
        <v>41897</v>
      </c>
      <c r="H90" s="4">
        <v>41897</v>
      </c>
      <c r="I90" s="206" t="s">
        <v>6052</v>
      </c>
      <c r="J90" s="4"/>
      <c r="K90" s="107" t="s">
        <v>844</v>
      </c>
      <c r="L90" s="107" t="s">
        <v>3890</v>
      </c>
      <c r="M90" s="107" t="s">
        <v>3889</v>
      </c>
      <c r="N90" s="107"/>
      <c r="O90" s="107"/>
      <c r="P90" s="107"/>
      <c r="Q90" s="107"/>
      <c r="R90" s="107"/>
      <c r="S90" s="107"/>
      <c r="T90" s="107" t="s">
        <v>3888</v>
      </c>
      <c r="U90" s="107" t="s">
        <v>3887</v>
      </c>
      <c r="V90" s="109">
        <v>2014</v>
      </c>
      <c r="W90"/>
      <c r="X90"/>
      <c r="Y90"/>
      <c r="AA90" s="173"/>
    </row>
    <row r="91" spans="1:28" x14ac:dyDescent="0.25">
      <c r="A91" s="8" t="s">
        <v>374</v>
      </c>
      <c r="B91" s="88" t="s">
        <v>375</v>
      </c>
      <c r="C91" s="88" t="s">
        <v>376</v>
      </c>
      <c r="D91" s="124">
        <v>2</v>
      </c>
      <c r="E91" s="131" t="s">
        <v>5922</v>
      </c>
      <c r="F91" s="13">
        <v>89.5</v>
      </c>
      <c r="G91" s="4">
        <v>42604</v>
      </c>
      <c r="H91" s="4">
        <v>42619</v>
      </c>
      <c r="I91" s="206" t="s">
        <v>6052</v>
      </c>
      <c r="J91" s="2" t="s">
        <v>324</v>
      </c>
      <c r="K91" s="2" t="s">
        <v>845</v>
      </c>
      <c r="L91" s="2" t="s">
        <v>716</v>
      </c>
      <c r="M91" s="2" t="s">
        <v>717</v>
      </c>
      <c r="T91" s="5" t="s">
        <v>377</v>
      </c>
      <c r="V91" s="123">
        <v>2016</v>
      </c>
      <c r="W91" s="1">
        <v>8.9499999999999993</v>
      </c>
      <c r="X91" s="2">
        <v>10</v>
      </c>
      <c r="Y91" s="7">
        <f>W91*X91</f>
        <v>89.5</v>
      </c>
      <c r="Z91" s="2" t="s">
        <v>358</v>
      </c>
      <c r="AA91" s="84">
        <v>2</v>
      </c>
      <c r="AB91" s="2" t="s">
        <v>6018</v>
      </c>
    </row>
    <row r="92" spans="1:28" x14ac:dyDescent="0.25">
      <c r="A92" s="91" t="s">
        <v>5112</v>
      </c>
      <c r="B92" s="91" t="s">
        <v>5111</v>
      </c>
      <c r="C92" s="91" t="s">
        <v>5110</v>
      </c>
      <c r="D92" s="119">
        <v>1</v>
      </c>
      <c r="E92" s="130" t="s">
        <v>5915</v>
      </c>
      <c r="F92" s="120">
        <v>104.85000000000001</v>
      </c>
      <c r="G92" s="4">
        <v>42069</v>
      </c>
      <c r="H92" s="4">
        <v>42045</v>
      </c>
      <c r="I92" s="206" t="s">
        <v>6052</v>
      </c>
      <c r="J92" s="4"/>
      <c r="K92" s="107"/>
      <c r="L92" s="107" t="s">
        <v>2976</v>
      </c>
      <c r="M92" s="107" t="s">
        <v>5109</v>
      </c>
      <c r="N92" s="107"/>
      <c r="O92" s="107"/>
      <c r="P92" s="107"/>
      <c r="Q92" s="107"/>
      <c r="R92" s="107"/>
      <c r="S92" s="107"/>
      <c r="T92" s="107" t="s">
        <v>5108</v>
      </c>
      <c r="U92" s="107" t="s">
        <v>5107</v>
      </c>
      <c r="V92" s="111">
        <v>2015</v>
      </c>
      <c r="W92"/>
      <c r="X92"/>
      <c r="Y92"/>
      <c r="AA92" s="173"/>
    </row>
    <row r="93" spans="1:28" x14ac:dyDescent="0.25">
      <c r="A93" s="89" t="s">
        <v>930</v>
      </c>
      <c r="B93" s="2" t="s">
        <v>1538</v>
      </c>
      <c r="C93" s="2" t="s">
        <v>2556</v>
      </c>
      <c r="D93" s="123" t="s">
        <v>59</v>
      </c>
      <c r="E93" s="3" t="s">
        <v>2598</v>
      </c>
      <c r="F93" s="1">
        <v>8.9499999999999993</v>
      </c>
      <c r="G93" s="6">
        <v>40875</v>
      </c>
      <c r="H93" s="6">
        <v>42440</v>
      </c>
      <c r="I93" s="206" t="s">
        <v>6052</v>
      </c>
      <c r="J93" s="2" t="s">
        <v>324</v>
      </c>
      <c r="K93" t="s">
        <v>1539</v>
      </c>
      <c r="L93" s="2" t="s">
        <v>680</v>
      </c>
      <c r="M93" s="2" t="s">
        <v>713</v>
      </c>
      <c r="V93" s="123">
        <v>2002</v>
      </c>
    </row>
    <row r="94" spans="1:28" x14ac:dyDescent="0.25">
      <c r="A94" s="91" t="s">
        <v>4276</v>
      </c>
      <c r="B94" s="104" t="s">
        <v>4275</v>
      </c>
      <c r="C94" s="91" t="s">
        <v>4274</v>
      </c>
      <c r="D94" s="119">
        <v>3</v>
      </c>
      <c r="E94" s="130" t="s">
        <v>5918</v>
      </c>
      <c r="F94" s="120">
        <v>89.5</v>
      </c>
      <c r="G94" s="104"/>
      <c r="H94" s="4">
        <v>42237</v>
      </c>
      <c r="I94" s="206" t="s">
        <v>6052</v>
      </c>
      <c r="J94" s="4"/>
      <c r="K94" s="107" t="s">
        <v>845</v>
      </c>
      <c r="L94" s="107" t="s">
        <v>2904</v>
      </c>
      <c r="M94" s="107" t="s">
        <v>4273</v>
      </c>
      <c r="N94" s="107"/>
      <c r="O94" s="107"/>
      <c r="P94" s="107"/>
      <c r="Q94" s="107"/>
      <c r="R94" s="107"/>
      <c r="S94" s="107"/>
      <c r="T94" s="107" t="s">
        <v>4272</v>
      </c>
      <c r="U94" s="107" t="s">
        <v>4271</v>
      </c>
      <c r="V94" s="109">
        <v>2015</v>
      </c>
      <c r="W94"/>
      <c r="X94"/>
      <c r="Y94"/>
      <c r="AA94" s="173"/>
    </row>
    <row r="95" spans="1:28" x14ac:dyDescent="0.25">
      <c r="A95" s="91" t="s">
        <v>5756</v>
      </c>
      <c r="B95" s="91" t="s">
        <v>5755</v>
      </c>
      <c r="C95" s="91" t="s">
        <v>5754</v>
      </c>
      <c r="D95" s="119">
        <v>1</v>
      </c>
      <c r="E95" s="129" t="s">
        <v>5913</v>
      </c>
      <c r="F95" s="120">
        <v>50.849999999999994</v>
      </c>
      <c r="G95" s="4">
        <v>42110</v>
      </c>
      <c r="H95" s="4">
        <v>42075</v>
      </c>
      <c r="I95" s="206" t="s">
        <v>6052</v>
      </c>
      <c r="J95" s="4"/>
      <c r="K95" s="107" t="s">
        <v>844</v>
      </c>
      <c r="L95" s="107" t="s">
        <v>2690</v>
      </c>
      <c r="M95" s="107" t="s">
        <v>5753</v>
      </c>
      <c r="N95" s="107"/>
      <c r="O95" s="107"/>
      <c r="P95" s="107"/>
      <c r="Q95" s="107"/>
      <c r="R95" s="107"/>
      <c r="S95" s="107"/>
      <c r="T95" s="107" t="s">
        <v>5752</v>
      </c>
      <c r="U95" s="107" t="s">
        <v>5751</v>
      </c>
      <c r="V95" s="111">
        <v>2015</v>
      </c>
      <c r="W95"/>
      <c r="X95"/>
      <c r="Y95"/>
      <c r="AA95" s="173"/>
    </row>
    <row r="96" spans="1:28" x14ac:dyDescent="0.25">
      <c r="A96" s="91" t="s">
        <v>2665</v>
      </c>
      <c r="B96" s="3" t="s">
        <v>1238</v>
      </c>
      <c r="C96" s="91" t="s">
        <v>1159</v>
      </c>
      <c r="D96" s="125" t="s">
        <v>20</v>
      </c>
      <c r="E96" s="3" t="s">
        <v>2598</v>
      </c>
      <c r="F96" s="1">
        <v>24.95</v>
      </c>
      <c r="G96" s="4">
        <v>40680</v>
      </c>
      <c r="H96" s="4">
        <v>40710</v>
      </c>
      <c r="I96" s="206" t="s">
        <v>6052</v>
      </c>
      <c r="J96" s="2" t="s">
        <v>324</v>
      </c>
      <c r="L96" s="2" t="s">
        <v>2163</v>
      </c>
      <c r="M96" s="2" t="s">
        <v>605</v>
      </c>
      <c r="V96" s="123">
        <v>2012</v>
      </c>
    </row>
    <row r="97" spans="1:28" x14ac:dyDescent="0.25">
      <c r="A97" s="91" t="s">
        <v>3637</v>
      </c>
      <c r="B97" s="104" t="s">
        <v>3636</v>
      </c>
      <c r="C97" s="91" t="s">
        <v>3597</v>
      </c>
      <c r="D97" s="119">
        <v>8</v>
      </c>
      <c r="E97" s="130" t="s">
        <v>5921</v>
      </c>
      <c r="F97" s="120">
        <v>89.5</v>
      </c>
      <c r="G97" s="4">
        <v>41722</v>
      </c>
      <c r="H97" s="4">
        <v>41709</v>
      </c>
      <c r="I97" s="206" t="s">
        <v>6052</v>
      </c>
      <c r="J97" s="4"/>
      <c r="K97" s="107" t="s">
        <v>845</v>
      </c>
      <c r="L97" s="107" t="s">
        <v>3466</v>
      </c>
      <c r="M97" s="107" t="s">
        <v>3465</v>
      </c>
      <c r="N97" s="107"/>
      <c r="O97" s="107"/>
      <c r="P97" s="107"/>
      <c r="Q97" s="107"/>
      <c r="R97" s="107"/>
      <c r="S97" s="107"/>
      <c r="T97" s="107" t="s">
        <v>3464</v>
      </c>
      <c r="U97" s="107" t="s">
        <v>397</v>
      </c>
      <c r="V97" s="109">
        <v>2014</v>
      </c>
      <c r="W97"/>
      <c r="X97"/>
      <c r="Y97"/>
      <c r="AA97" s="173"/>
    </row>
    <row r="98" spans="1:28" x14ac:dyDescent="0.25">
      <c r="A98" s="8" t="s">
        <v>3599</v>
      </c>
      <c r="B98" s="104" t="s">
        <v>3598</v>
      </c>
      <c r="C98" s="91" t="s">
        <v>3597</v>
      </c>
      <c r="D98" s="119">
        <v>1</v>
      </c>
      <c r="E98" s="130" t="s">
        <v>5921</v>
      </c>
      <c r="F98" s="120">
        <v>38.849999999999994</v>
      </c>
      <c r="G98" s="4">
        <v>42053</v>
      </c>
      <c r="H98" s="4">
        <v>42045</v>
      </c>
      <c r="I98" s="206" t="s">
        <v>6052</v>
      </c>
      <c r="J98" s="4"/>
      <c r="K98" s="107" t="s">
        <v>844</v>
      </c>
      <c r="L98" s="107" t="s">
        <v>3466</v>
      </c>
      <c r="M98" s="107" t="s">
        <v>3465</v>
      </c>
      <c r="N98" s="107"/>
      <c r="O98" s="107"/>
      <c r="P98" s="107"/>
      <c r="Q98" s="107"/>
      <c r="R98" s="107"/>
      <c r="S98" s="107"/>
      <c r="T98" s="107" t="s">
        <v>3464</v>
      </c>
      <c r="U98" s="107" t="s">
        <v>3596</v>
      </c>
      <c r="V98" s="109">
        <v>2015</v>
      </c>
      <c r="W98"/>
      <c r="X98"/>
      <c r="Y98"/>
      <c r="AA98" s="173"/>
    </row>
    <row r="99" spans="1:28" x14ac:dyDescent="0.25">
      <c r="A99" s="91" t="s">
        <v>3469</v>
      </c>
      <c r="B99" s="3" t="s">
        <v>3468</v>
      </c>
      <c r="C99" s="91" t="s">
        <v>3467</v>
      </c>
      <c r="D99" s="119">
        <v>1</v>
      </c>
      <c r="E99" s="130" t="s">
        <v>5921</v>
      </c>
      <c r="F99" s="120">
        <v>53.849999999999994</v>
      </c>
      <c r="G99" s="4">
        <v>41975</v>
      </c>
      <c r="H99" s="4">
        <v>41169</v>
      </c>
      <c r="I99" s="206" t="s">
        <v>6052</v>
      </c>
      <c r="J99" s="4"/>
      <c r="K99" s="107" t="s">
        <v>844</v>
      </c>
      <c r="L99" s="107" t="s">
        <v>3466</v>
      </c>
      <c r="M99" s="107" t="s">
        <v>3465</v>
      </c>
      <c r="N99" s="107"/>
      <c r="O99" s="107"/>
      <c r="P99" s="107"/>
      <c r="Q99" s="107"/>
      <c r="R99" s="107"/>
      <c r="S99" s="107"/>
      <c r="T99" s="107" t="s">
        <v>3464</v>
      </c>
      <c r="U99" s="107"/>
      <c r="V99" s="109">
        <v>2010</v>
      </c>
      <c r="W99"/>
      <c r="X99"/>
      <c r="Y99"/>
      <c r="AA99" s="173"/>
    </row>
    <row r="100" spans="1:28" x14ac:dyDescent="0.25">
      <c r="A100" s="89" t="s">
        <v>885</v>
      </c>
      <c r="B100" s="2" t="s">
        <v>1612</v>
      </c>
      <c r="C100" s="2" t="s">
        <v>2510</v>
      </c>
      <c r="D100" s="123" t="s">
        <v>1488</v>
      </c>
      <c r="E100" s="3" t="s">
        <v>2598</v>
      </c>
      <c r="F100" s="1">
        <v>8.9499999999999993</v>
      </c>
      <c r="G100" s="6">
        <v>42557</v>
      </c>
      <c r="H100" s="6">
        <v>42485</v>
      </c>
      <c r="I100" s="206" t="s">
        <v>6052</v>
      </c>
      <c r="J100" s="2" t="s">
        <v>324</v>
      </c>
      <c r="K100" t="s">
        <v>1613</v>
      </c>
      <c r="L100" s="2" t="s">
        <v>1921</v>
      </c>
      <c r="M100" s="2" t="s">
        <v>715</v>
      </c>
      <c r="V100" s="123">
        <v>2011</v>
      </c>
    </row>
    <row r="101" spans="1:28" x14ac:dyDescent="0.25">
      <c r="A101" s="91" t="s">
        <v>5590</v>
      </c>
      <c r="B101" s="91" t="s">
        <v>5589</v>
      </c>
      <c r="C101" s="91" t="s">
        <v>5588</v>
      </c>
      <c r="D101" s="122">
        <v>4</v>
      </c>
      <c r="E101" s="130" t="s">
        <v>5914</v>
      </c>
      <c r="F101" s="120">
        <v>89.5</v>
      </c>
      <c r="G101" s="85">
        <v>41717</v>
      </c>
      <c r="H101" s="85">
        <v>41582</v>
      </c>
      <c r="I101" s="206" t="s">
        <v>6052</v>
      </c>
      <c r="J101" s="85"/>
      <c r="K101" s="108" t="s">
        <v>845</v>
      </c>
      <c r="L101" s="108" t="s">
        <v>3740</v>
      </c>
      <c r="M101" s="108" t="s">
        <v>3739</v>
      </c>
      <c r="N101" s="108"/>
      <c r="O101" s="108"/>
      <c r="P101" s="108"/>
      <c r="Q101" s="108"/>
      <c r="R101" s="108"/>
      <c r="S101" s="108"/>
      <c r="T101" s="108" t="s">
        <v>5587</v>
      </c>
      <c r="U101" s="108" t="s">
        <v>5586</v>
      </c>
      <c r="V101" s="109">
        <v>2010</v>
      </c>
      <c r="W101"/>
      <c r="X101"/>
      <c r="Y101"/>
      <c r="AA101" s="173"/>
    </row>
    <row r="102" spans="1:28" x14ac:dyDescent="0.25">
      <c r="A102" s="91" t="s">
        <v>3743</v>
      </c>
      <c r="B102" s="104" t="s">
        <v>3742</v>
      </c>
      <c r="C102" s="91" t="s">
        <v>3741</v>
      </c>
      <c r="D102" s="119">
        <v>1</v>
      </c>
      <c r="E102" s="130" t="s">
        <v>5920</v>
      </c>
      <c r="F102" s="120">
        <v>89.5</v>
      </c>
      <c r="G102" s="104"/>
      <c r="H102" s="4">
        <v>41144</v>
      </c>
      <c r="I102" s="206" t="s">
        <v>6052</v>
      </c>
      <c r="J102" s="4"/>
      <c r="K102" s="107" t="s">
        <v>845</v>
      </c>
      <c r="L102" s="107" t="s">
        <v>3740</v>
      </c>
      <c r="M102" s="107" t="s">
        <v>3739</v>
      </c>
      <c r="N102" s="107"/>
      <c r="O102" s="107"/>
      <c r="P102" s="107"/>
      <c r="Q102" s="107"/>
      <c r="R102" s="107"/>
      <c r="S102" s="107"/>
      <c r="T102" s="107" t="s">
        <v>3738</v>
      </c>
      <c r="U102" s="107" t="s">
        <v>3737</v>
      </c>
      <c r="V102" s="109">
        <v>2012</v>
      </c>
      <c r="W102"/>
      <c r="X102"/>
      <c r="Y102"/>
      <c r="AA102" s="173"/>
    </row>
    <row r="103" spans="1:28" x14ac:dyDescent="0.25">
      <c r="A103" s="91" t="s">
        <v>4228</v>
      </c>
      <c r="B103" s="104" t="s">
        <v>4227</v>
      </c>
      <c r="C103" s="91" t="s">
        <v>4226</v>
      </c>
      <c r="D103" s="119">
        <v>1</v>
      </c>
      <c r="E103" s="130" t="s">
        <v>5919</v>
      </c>
      <c r="F103" s="120">
        <v>32.849999999999994</v>
      </c>
      <c r="G103" s="4">
        <v>40498</v>
      </c>
      <c r="H103" s="4">
        <v>40253</v>
      </c>
      <c r="I103" s="206" t="s">
        <v>6052</v>
      </c>
      <c r="J103" s="4"/>
      <c r="K103" s="107" t="s">
        <v>844</v>
      </c>
      <c r="L103" s="107" t="s">
        <v>4225</v>
      </c>
      <c r="M103" s="107" t="s">
        <v>4224</v>
      </c>
      <c r="N103" s="107"/>
      <c r="O103" s="107"/>
      <c r="P103" s="107"/>
      <c r="Q103" s="107"/>
      <c r="R103" s="107"/>
      <c r="S103" s="107"/>
      <c r="T103" s="107" t="s">
        <v>3063</v>
      </c>
      <c r="U103" s="107" t="s">
        <v>4223</v>
      </c>
      <c r="V103" s="109">
        <v>2010</v>
      </c>
      <c r="W103"/>
      <c r="X103"/>
      <c r="Y103"/>
      <c r="AA103" s="173"/>
    </row>
    <row r="104" spans="1:28" x14ac:dyDescent="0.25">
      <c r="A104" s="89" t="s">
        <v>878</v>
      </c>
      <c r="B104" s="2" t="s">
        <v>1625</v>
      </c>
      <c r="C104" s="2" t="s">
        <v>2503</v>
      </c>
      <c r="D104" s="123" t="s">
        <v>28</v>
      </c>
      <c r="E104" s="3" t="s">
        <v>2598</v>
      </c>
      <c r="F104" s="1">
        <v>8.9499999999999993</v>
      </c>
      <c r="G104" s="6">
        <v>40158</v>
      </c>
      <c r="H104" s="6">
        <v>42384</v>
      </c>
      <c r="I104" s="206" t="s">
        <v>6052</v>
      </c>
      <c r="J104" s="2" t="s">
        <v>324</v>
      </c>
      <c r="K104" t="s">
        <v>1624</v>
      </c>
      <c r="L104" s="2" t="s">
        <v>2098</v>
      </c>
      <c r="M104" s="2" t="s">
        <v>2099</v>
      </c>
      <c r="V104" s="123">
        <v>2000</v>
      </c>
    </row>
    <row r="105" spans="1:28" x14ac:dyDescent="0.25">
      <c r="A105" s="91" t="s">
        <v>4728</v>
      </c>
      <c r="B105" s="104" t="s">
        <v>4727</v>
      </c>
      <c r="C105" s="91" t="s">
        <v>4726</v>
      </c>
      <c r="D105" s="119">
        <v>3</v>
      </c>
      <c r="E105" s="130" t="s">
        <v>5915</v>
      </c>
      <c r="F105" s="120">
        <v>89.5</v>
      </c>
      <c r="G105" s="104"/>
      <c r="H105" s="4">
        <v>39232</v>
      </c>
      <c r="I105" s="206" t="s">
        <v>6052</v>
      </c>
      <c r="J105" s="4"/>
      <c r="K105" s="107" t="s">
        <v>845</v>
      </c>
      <c r="L105" s="107" t="s">
        <v>3103</v>
      </c>
      <c r="M105" s="107" t="s">
        <v>2088</v>
      </c>
      <c r="N105" s="107"/>
      <c r="O105" s="107"/>
      <c r="P105" s="107"/>
      <c r="Q105" s="107"/>
      <c r="R105" s="107"/>
      <c r="S105" s="107"/>
      <c r="T105" s="107" t="s">
        <v>4725</v>
      </c>
      <c r="U105" s="107"/>
      <c r="V105" s="111">
        <v>2003</v>
      </c>
      <c r="W105"/>
      <c r="X105"/>
      <c r="Y105"/>
      <c r="AA105" s="173"/>
    </row>
    <row r="106" spans="1:28" x14ac:dyDescent="0.25">
      <c r="A106" s="91" t="s">
        <v>3785</v>
      </c>
      <c r="B106" s="104" t="s">
        <v>3784</v>
      </c>
      <c r="C106" s="91" t="s">
        <v>3783</v>
      </c>
      <c r="D106" s="119">
        <v>1</v>
      </c>
      <c r="E106" s="130" t="s">
        <v>5920</v>
      </c>
      <c r="F106" s="120">
        <v>89.5</v>
      </c>
      <c r="G106" s="104"/>
      <c r="H106" s="4">
        <v>40781</v>
      </c>
      <c r="I106" s="206" t="s">
        <v>6052</v>
      </c>
      <c r="J106" s="4"/>
      <c r="K106" s="107" t="s">
        <v>845</v>
      </c>
      <c r="L106" s="107" t="s">
        <v>3103</v>
      </c>
      <c r="M106" s="107" t="s">
        <v>2088</v>
      </c>
      <c r="N106" s="107"/>
      <c r="O106" s="107"/>
      <c r="P106" s="107"/>
      <c r="Q106" s="107"/>
      <c r="R106" s="107"/>
      <c r="S106" s="107"/>
      <c r="T106" s="107" t="s">
        <v>3782</v>
      </c>
      <c r="U106" s="107"/>
      <c r="V106" s="109">
        <v>2011</v>
      </c>
      <c r="W106"/>
      <c r="X106"/>
      <c r="Y106"/>
      <c r="AA106" s="173"/>
    </row>
    <row r="107" spans="1:28" x14ac:dyDescent="0.25">
      <c r="A107" s="91" t="s">
        <v>5127</v>
      </c>
      <c r="B107" s="91" t="s">
        <v>5126</v>
      </c>
      <c r="C107" s="91" t="s">
        <v>5125</v>
      </c>
      <c r="D107" s="119">
        <v>2</v>
      </c>
      <c r="E107" s="130" t="s">
        <v>5914</v>
      </c>
      <c r="F107" s="120">
        <v>89.5</v>
      </c>
      <c r="G107" s="104"/>
      <c r="H107" s="4">
        <v>42219</v>
      </c>
      <c r="I107" s="206" t="s">
        <v>6052</v>
      </c>
      <c r="J107" s="4"/>
      <c r="K107" s="107" t="s">
        <v>845</v>
      </c>
      <c r="L107" s="107" t="s">
        <v>3103</v>
      </c>
      <c r="M107" s="107" t="s">
        <v>2088</v>
      </c>
      <c r="N107" s="107"/>
      <c r="O107" s="107"/>
      <c r="P107" s="107"/>
      <c r="Q107" s="107"/>
      <c r="R107" s="107"/>
      <c r="S107" s="107"/>
      <c r="T107" s="107" t="s">
        <v>5124</v>
      </c>
      <c r="U107" s="107"/>
      <c r="V107" s="109">
        <v>2006</v>
      </c>
      <c r="W107"/>
      <c r="X107"/>
      <c r="Y107"/>
      <c r="AA107" s="173"/>
    </row>
    <row r="108" spans="1:28" x14ac:dyDescent="0.25">
      <c r="A108" s="88" t="s">
        <v>2952</v>
      </c>
      <c r="B108" s="88" t="s">
        <v>2951</v>
      </c>
      <c r="C108" s="100" t="s">
        <v>2950</v>
      </c>
      <c r="D108" s="98">
        <v>1</v>
      </c>
      <c r="E108" s="127" t="s">
        <v>5906</v>
      </c>
      <c r="F108" s="118">
        <v>44.849999999999994</v>
      </c>
      <c r="G108" s="4">
        <v>41509</v>
      </c>
      <c r="H108" s="6">
        <v>41512</v>
      </c>
      <c r="I108" s="206" t="s">
        <v>6052</v>
      </c>
      <c r="J108" s="6"/>
      <c r="K108" s="2" t="s">
        <v>2930</v>
      </c>
      <c r="L108" s="2" t="s">
        <v>2949</v>
      </c>
      <c r="M108" s="3" t="s">
        <v>2948</v>
      </c>
      <c r="N108" s="3"/>
      <c r="O108" s="3"/>
      <c r="P108" s="3"/>
      <c r="Q108" s="3"/>
      <c r="R108" s="3"/>
      <c r="S108" s="3"/>
      <c r="T108" s="3" t="s">
        <v>2947</v>
      </c>
      <c r="U108" s="3" t="s">
        <v>2946</v>
      </c>
      <c r="V108" s="98">
        <v>2013</v>
      </c>
      <c r="W108">
        <v>14.95</v>
      </c>
      <c r="X108">
        <v>3</v>
      </c>
      <c r="Y108">
        <f>W108*X108</f>
        <v>44.849999999999994</v>
      </c>
      <c r="Z108" s="3" t="s">
        <v>849</v>
      </c>
      <c r="AA108" s="173"/>
    </row>
    <row r="109" spans="1:28" x14ac:dyDescent="0.25">
      <c r="A109" s="3" t="s">
        <v>2663</v>
      </c>
      <c r="B109" s="3" t="s">
        <v>1257</v>
      </c>
      <c r="C109" s="91" t="s">
        <v>2433</v>
      </c>
      <c r="D109" s="125" t="s">
        <v>20</v>
      </c>
      <c r="E109" s="3" t="s">
        <v>2598</v>
      </c>
      <c r="F109" s="1">
        <v>10.95</v>
      </c>
      <c r="G109" s="4">
        <v>40316</v>
      </c>
      <c r="H109" s="4">
        <v>40756</v>
      </c>
      <c r="I109" s="206" t="s">
        <v>6052</v>
      </c>
      <c r="J109" s="2" t="s">
        <v>324</v>
      </c>
      <c r="K109" s="2" t="s">
        <v>848</v>
      </c>
      <c r="L109" s="2" t="s">
        <v>2088</v>
      </c>
      <c r="M109" s="2" t="s">
        <v>2089</v>
      </c>
      <c r="V109" s="123">
        <v>2010</v>
      </c>
    </row>
    <row r="110" spans="1:28" x14ac:dyDescent="0.25">
      <c r="A110" s="91" t="s">
        <v>4423</v>
      </c>
      <c r="B110" s="104" t="s">
        <v>4422</v>
      </c>
      <c r="C110" s="91" t="s">
        <v>4421</v>
      </c>
      <c r="D110" s="119">
        <v>1</v>
      </c>
      <c r="E110" s="130" t="s">
        <v>5918</v>
      </c>
      <c r="F110" s="120">
        <v>50.849999999999994</v>
      </c>
      <c r="G110" s="4">
        <v>40801</v>
      </c>
      <c r="H110" s="4">
        <v>40737</v>
      </c>
      <c r="I110" s="206" t="s">
        <v>6052</v>
      </c>
      <c r="J110" s="4"/>
      <c r="K110" s="107"/>
      <c r="L110" s="107" t="s">
        <v>4420</v>
      </c>
      <c r="M110" s="107" t="s">
        <v>4419</v>
      </c>
      <c r="N110" s="107"/>
      <c r="O110" s="107"/>
      <c r="P110" s="107"/>
      <c r="Q110" s="107"/>
      <c r="R110" s="107"/>
      <c r="S110" s="107"/>
      <c r="T110" s="107" t="s">
        <v>4418</v>
      </c>
      <c r="U110" s="107" t="s">
        <v>4326</v>
      </c>
      <c r="V110" s="109">
        <v>2011</v>
      </c>
      <c r="W110"/>
      <c r="X110"/>
      <c r="Y110"/>
      <c r="AA110" s="173"/>
    </row>
    <row r="111" spans="1:28" ht="30" x14ac:dyDescent="0.25">
      <c r="A111" s="8" t="s">
        <v>31</v>
      </c>
      <c r="B111" s="88" t="s">
        <v>32</v>
      </c>
      <c r="C111" s="161" t="s">
        <v>5978</v>
      </c>
      <c r="D111" s="124" t="s">
        <v>5932</v>
      </c>
      <c r="E111" s="131" t="s">
        <v>5923</v>
      </c>
      <c r="F111" s="13">
        <v>174</v>
      </c>
      <c r="G111" s="4">
        <v>42810</v>
      </c>
      <c r="H111" s="4">
        <v>42817</v>
      </c>
      <c r="I111" s="208" t="s">
        <v>6052</v>
      </c>
      <c r="L111" s="2" t="s">
        <v>571</v>
      </c>
      <c r="M111" s="2" t="s">
        <v>572</v>
      </c>
      <c r="T111" s="5" t="s">
        <v>33</v>
      </c>
      <c r="V111" s="123">
        <v>2017</v>
      </c>
      <c r="W111" s="1">
        <v>58</v>
      </c>
      <c r="X111" s="2">
        <v>3</v>
      </c>
      <c r="Y111" s="7">
        <f>W111*X111</f>
        <v>174</v>
      </c>
      <c r="Z111" s="2" t="s">
        <v>357</v>
      </c>
      <c r="AA111" s="84" t="s">
        <v>6021</v>
      </c>
      <c r="AB111" s="84" t="s">
        <v>6021</v>
      </c>
    </row>
    <row r="112" spans="1:28" x14ac:dyDescent="0.25">
      <c r="A112" s="3" t="s">
        <v>1765</v>
      </c>
      <c r="B112" s="3" t="s">
        <v>1766</v>
      </c>
      <c r="C112" s="91" t="s">
        <v>1228</v>
      </c>
      <c r="D112" s="125" t="s">
        <v>70</v>
      </c>
      <c r="E112" s="3" t="s">
        <v>2598</v>
      </c>
      <c r="F112" s="1">
        <v>17.95</v>
      </c>
      <c r="G112" s="4">
        <v>41920</v>
      </c>
      <c r="H112" s="4">
        <v>41922</v>
      </c>
      <c r="I112" s="206" t="s">
        <v>6052</v>
      </c>
      <c r="J112" s="2" t="s">
        <v>324</v>
      </c>
      <c r="L112" s="2" t="s">
        <v>1926</v>
      </c>
      <c r="M112" s="2" t="s">
        <v>1927</v>
      </c>
      <c r="V112" s="123">
        <v>2010</v>
      </c>
    </row>
    <row r="113" spans="1:28" x14ac:dyDescent="0.25">
      <c r="A113" s="3" t="s">
        <v>1267</v>
      </c>
      <c r="B113" s="3" t="s">
        <v>1266</v>
      </c>
      <c r="C113" s="91" t="s">
        <v>1172</v>
      </c>
      <c r="D113" s="125" t="s">
        <v>1268</v>
      </c>
      <c r="E113" s="3" t="s">
        <v>2598</v>
      </c>
      <c r="F113" s="1">
        <v>17.95</v>
      </c>
      <c r="G113" s="4">
        <v>41513</v>
      </c>
      <c r="H113" s="4">
        <v>40835</v>
      </c>
      <c r="I113" s="206" t="s">
        <v>6052</v>
      </c>
      <c r="J113" s="2" t="s">
        <v>324</v>
      </c>
      <c r="L113" s="2" t="s">
        <v>1936</v>
      </c>
      <c r="M113" s="2" t="s">
        <v>1937</v>
      </c>
      <c r="V113" s="123">
        <v>2014</v>
      </c>
    </row>
    <row r="114" spans="1:28" x14ac:dyDescent="0.25">
      <c r="A114" s="2" t="s">
        <v>977</v>
      </c>
      <c r="B114" s="2" t="s">
        <v>1450</v>
      </c>
      <c r="C114" s="93" t="s">
        <v>6045</v>
      </c>
      <c r="D114" s="123" t="s">
        <v>70</v>
      </c>
      <c r="E114" s="3" t="s">
        <v>2598</v>
      </c>
      <c r="F114" s="1">
        <v>26.95</v>
      </c>
      <c r="G114" s="6">
        <v>40451</v>
      </c>
      <c r="H114" s="6">
        <v>42552</v>
      </c>
      <c r="I114" s="206" t="s">
        <v>6052</v>
      </c>
      <c r="J114" s="2" t="s">
        <v>324</v>
      </c>
      <c r="K114" t="s">
        <v>1451</v>
      </c>
      <c r="L114" s="2" t="s">
        <v>1936</v>
      </c>
      <c r="M114" s="2" t="s">
        <v>1937</v>
      </c>
      <c r="V114" s="123">
        <v>2011</v>
      </c>
    </row>
    <row r="115" spans="1:28" x14ac:dyDescent="0.25">
      <c r="A115" s="89" t="s">
        <v>879</v>
      </c>
      <c r="B115" s="2" t="s">
        <v>1622</v>
      </c>
      <c r="C115" s="2" t="s">
        <v>2504</v>
      </c>
      <c r="D115" s="123" t="s">
        <v>28</v>
      </c>
      <c r="E115" s="3" t="s">
        <v>2598</v>
      </c>
      <c r="F115" s="1">
        <v>8.9499999999999993</v>
      </c>
      <c r="G115" s="6">
        <v>42422</v>
      </c>
      <c r="H115" s="6">
        <v>42384</v>
      </c>
      <c r="I115" s="206" t="s">
        <v>6052</v>
      </c>
      <c r="J115" s="2" t="s">
        <v>324</v>
      </c>
      <c r="K115" t="s">
        <v>1623</v>
      </c>
      <c r="L115" s="2" t="s">
        <v>2219</v>
      </c>
      <c r="M115" s="2" t="s">
        <v>2220</v>
      </c>
      <c r="V115" s="123">
        <v>2010</v>
      </c>
    </row>
    <row r="116" spans="1:28" x14ac:dyDescent="0.25">
      <c r="A116" s="88" t="s">
        <v>2920</v>
      </c>
      <c r="B116" s="88" t="s">
        <v>2919</v>
      </c>
      <c r="C116" s="100" t="s">
        <v>2918</v>
      </c>
      <c r="D116" s="102">
        <v>3</v>
      </c>
      <c r="E116" s="127" t="s">
        <v>5909</v>
      </c>
      <c r="F116" s="118">
        <v>89.85</v>
      </c>
      <c r="G116" s="85">
        <v>42276</v>
      </c>
      <c r="H116" s="85">
        <v>42390</v>
      </c>
      <c r="I116" s="206" t="s">
        <v>6052</v>
      </c>
      <c r="J116" s="85"/>
      <c r="K116" s="8"/>
      <c r="L116" s="8" t="s">
        <v>2917</v>
      </c>
      <c r="M116" s="88" t="s">
        <v>2916</v>
      </c>
      <c r="N116" s="88"/>
      <c r="O116" s="88"/>
      <c r="P116" s="88"/>
      <c r="Q116" s="88"/>
      <c r="R116" s="88"/>
      <c r="S116" s="88"/>
      <c r="T116" s="88" t="s">
        <v>2915</v>
      </c>
      <c r="U116" s="3" t="s">
        <v>2914</v>
      </c>
      <c r="V116" s="102">
        <v>2015</v>
      </c>
      <c r="W116" s="100">
        <v>29.95</v>
      </c>
      <c r="X116" s="100">
        <v>3</v>
      </c>
      <c r="Y116">
        <f>W116*X116</f>
        <v>89.85</v>
      </c>
      <c r="Z116" s="88" t="s">
        <v>2796</v>
      </c>
      <c r="AA116" s="176"/>
    </row>
    <row r="117" spans="1:28" x14ac:dyDescent="0.25">
      <c r="A117" s="9" t="s">
        <v>893</v>
      </c>
      <c r="B117" s="2" t="s">
        <v>1601</v>
      </c>
      <c r="C117" s="2" t="s">
        <v>2519</v>
      </c>
      <c r="D117" s="123" t="s">
        <v>20</v>
      </c>
      <c r="E117" s="3" t="s">
        <v>2598</v>
      </c>
      <c r="F117" s="1">
        <v>14.95</v>
      </c>
      <c r="G117" s="6">
        <v>40050</v>
      </c>
      <c r="H117" s="6">
        <v>42408</v>
      </c>
      <c r="I117" s="206" t="s">
        <v>6052</v>
      </c>
      <c r="J117" s="2" t="s">
        <v>324</v>
      </c>
      <c r="K117" t="s">
        <v>1602</v>
      </c>
      <c r="L117" s="2" t="s">
        <v>2090</v>
      </c>
      <c r="M117" s="2" t="s">
        <v>694</v>
      </c>
      <c r="V117" s="123">
        <v>2007</v>
      </c>
    </row>
    <row r="118" spans="1:28" x14ac:dyDescent="0.25">
      <c r="A118" s="2" t="s">
        <v>936</v>
      </c>
      <c r="B118" s="2" t="s">
        <v>1528</v>
      </c>
      <c r="C118" s="2" t="s">
        <v>2562</v>
      </c>
      <c r="D118" s="123" t="s">
        <v>1438</v>
      </c>
      <c r="E118" s="3" t="s">
        <v>2598</v>
      </c>
      <c r="F118" s="1">
        <v>8.9499999999999993</v>
      </c>
      <c r="G118" s="6">
        <v>40486</v>
      </c>
      <c r="H118" s="6">
        <v>42440</v>
      </c>
      <c r="I118" s="206" t="s">
        <v>6052</v>
      </c>
      <c r="J118" s="2" t="s">
        <v>324</v>
      </c>
      <c r="K118" t="s">
        <v>1529</v>
      </c>
      <c r="L118" s="2" t="s">
        <v>2113</v>
      </c>
      <c r="M118" s="2" t="s">
        <v>566</v>
      </c>
      <c r="V118" s="123">
        <v>2007</v>
      </c>
    </row>
    <row r="119" spans="1:28" x14ac:dyDescent="0.25">
      <c r="A119" s="91" t="s">
        <v>4289</v>
      </c>
      <c r="B119" s="104" t="s">
        <v>4288</v>
      </c>
      <c r="C119" s="91" t="s">
        <v>4287</v>
      </c>
      <c r="D119" s="119">
        <v>1</v>
      </c>
      <c r="E119" s="130" t="s">
        <v>5918</v>
      </c>
      <c r="F119" s="120">
        <v>89.5</v>
      </c>
      <c r="G119" s="104"/>
      <c r="H119" s="4">
        <v>40805</v>
      </c>
      <c r="I119" s="206" t="s">
        <v>6052</v>
      </c>
      <c r="J119" s="4"/>
      <c r="K119" s="107" t="s">
        <v>845</v>
      </c>
      <c r="L119" s="107" t="s">
        <v>4286</v>
      </c>
      <c r="M119" s="107" t="s">
        <v>4285</v>
      </c>
      <c r="N119" s="107"/>
      <c r="O119" s="107"/>
      <c r="P119" s="107"/>
      <c r="Q119" s="107"/>
      <c r="R119" s="107"/>
      <c r="S119" s="107"/>
      <c r="T119" s="107" t="s">
        <v>4284</v>
      </c>
      <c r="U119" s="107"/>
      <c r="V119" s="109">
        <v>2011</v>
      </c>
      <c r="W119"/>
      <c r="X119"/>
      <c r="Y119"/>
      <c r="AA119" s="173"/>
    </row>
    <row r="120" spans="1:28" x14ac:dyDescent="0.25">
      <c r="A120" s="91" t="s">
        <v>4641</v>
      </c>
      <c r="B120" s="104" t="s">
        <v>4640</v>
      </c>
      <c r="C120" s="91" t="s">
        <v>4639</v>
      </c>
      <c r="D120" s="119">
        <v>1</v>
      </c>
      <c r="E120" s="130" t="s">
        <v>5916</v>
      </c>
      <c r="F120" s="120">
        <v>53.849999999999994</v>
      </c>
      <c r="G120" s="4">
        <v>41991</v>
      </c>
      <c r="H120" s="4">
        <v>41961</v>
      </c>
      <c r="I120" s="206" t="s">
        <v>6052</v>
      </c>
      <c r="J120" s="4"/>
      <c r="K120" s="107" t="s">
        <v>844</v>
      </c>
      <c r="L120" s="107" t="s">
        <v>3450</v>
      </c>
      <c r="M120" s="107" t="s">
        <v>4638</v>
      </c>
      <c r="N120" s="107"/>
      <c r="O120" s="107"/>
      <c r="P120" s="107"/>
      <c r="Q120" s="107"/>
      <c r="R120" s="107"/>
      <c r="S120" s="107"/>
      <c r="T120" s="107" t="s">
        <v>4637</v>
      </c>
      <c r="U120" s="107"/>
      <c r="V120" s="109">
        <v>2014</v>
      </c>
      <c r="W120"/>
      <c r="X120"/>
      <c r="Y120"/>
      <c r="AA120" s="173"/>
    </row>
    <row r="121" spans="1:28" x14ac:dyDescent="0.25">
      <c r="A121" s="89" t="s">
        <v>880</v>
      </c>
      <c r="B121" s="2" t="s">
        <v>1621</v>
      </c>
      <c r="C121" s="2" t="s">
        <v>2505</v>
      </c>
      <c r="D121" s="123" t="s">
        <v>1438</v>
      </c>
      <c r="E121" s="3" t="s">
        <v>2598</v>
      </c>
      <c r="F121" s="1">
        <v>8.9499999999999993</v>
      </c>
      <c r="G121" s="6">
        <v>42572</v>
      </c>
      <c r="H121" s="6">
        <v>42384</v>
      </c>
      <c r="I121" s="206" t="s">
        <v>6052</v>
      </c>
      <c r="J121" s="2" t="s">
        <v>324</v>
      </c>
      <c r="K121" t="s">
        <v>1620</v>
      </c>
      <c r="L121" s="2" t="s">
        <v>2171</v>
      </c>
      <c r="M121" s="2" t="s">
        <v>2172</v>
      </c>
      <c r="V121" s="123">
        <v>2001</v>
      </c>
    </row>
    <row r="122" spans="1:28" x14ac:dyDescent="0.25">
      <c r="A122" s="88" t="s">
        <v>3151</v>
      </c>
      <c r="B122" s="88" t="s">
        <v>3150</v>
      </c>
      <c r="C122" s="100" t="s">
        <v>3149</v>
      </c>
      <c r="D122" s="102">
        <v>1</v>
      </c>
      <c r="E122" s="127" t="s">
        <v>5900</v>
      </c>
      <c r="F122" s="118">
        <v>74.849999999999994</v>
      </c>
      <c r="G122" s="6">
        <v>42702</v>
      </c>
      <c r="H122" s="6">
        <v>42390</v>
      </c>
      <c r="I122" s="206" t="s">
        <v>6052</v>
      </c>
      <c r="J122" s="6"/>
      <c r="L122" s="2" t="s">
        <v>2816</v>
      </c>
      <c r="M122" s="3" t="s">
        <v>3148</v>
      </c>
      <c r="N122" s="3"/>
      <c r="O122" s="3"/>
      <c r="P122" s="3"/>
      <c r="Q122" s="3"/>
      <c r="R122" s="3"/>
      <c r="S122" s="3"/>
      <c r="T122" s="3" t="s">
        <v>3147</v>
      </c>
      <c r="U122" s="3" t="s">
        <v>3146</v>
      </c>
      <c r="V122" s="98">
        <v>2016</v>
      </c>
      <c r="W122">
        <v>24.95</v>
      </c>
      <c r="X122">
        <v>3</v>
      </c>
      <c r="Y122">
        <f>W122*X122</f>
        <v>74.849999999999994</v>
      </c>
      <c r="Z122" s="3" t="s">
        <v>2709</v>
      </c>
      <c r="AA122" s="173"/>
    </row>
    <row r="123" spans="1:28" x14ac:dyDescent="0.25">
      <c r="A123" s="8" t="s">
        <v>364</v>
      </c>
      <c r="B123" s="88" t="s">
        <v>365</v>
      </c>
      <c r="C123" s="88" t="s">
        <v>366</v>
      </c>
      <c r="D123" s="124">
        <v>1</v>
      </c>
      <c r="E123" s="131" t="s">
        <v>5922</v>
      </c>
      <c r="F123" s="13">
        <v>89.85</v>
      </c>
      <c r="G123" s="4">
        <v>42604</v>
      </c>
      <c r="H123" s="4">
        <v>42601</v>
      </c>
      <c r="I123" s="206" t="s">
        <v>6052</v>
      </c>
      <c r="J123" s="2" t="s">
        <v>324</v>
      </c>
      <c r="L123" s="2" t="s">
        <v>712</v>
      </c>
      <c r="M123" s="2" t="s">
        <v>713</v>
      </c>
      <c r="T123" s="5" t="s">
        <v>367</v>
      </c>
      <c r="U123" s="3" t="s">
        <v>368</v>
      </c>
      <c r="V123" s="123">
        <v>2016</v>
      </c>
      <c r="W123" s="1">
        <v>29.95</v>
      </c>
      <c r="X123" s="2">
        <v>3</v>
      </c>
      <c r="Y123" s="7">
        <f>W123*X123</f>
        <v>89.85</v>
      </c>
      <c r="Z123" s="2" t="s">
        <v>358</v>
      </c>
      <c r="AA123" s="84">
        <v>2</v>
      </c>
      <c r="AB123" s="2" t="s">
        <v>6018</v>
      </c>
    </row>
    <row r="124" spans="1:28" x14ac:dyDescent="0.25">
      <c r="A124" s="91" t="s">
        <v>5682</v>
      </c>
      <c r="B124" s="91" t="s">
        <v>5681</v>
      </c>
      <c r="C124" s="91" t="s">
        <v>5680</v>
      </c>
      <c r="D124" s="119">
        <v>1</v>
      </c>
      <c r="E124" s="129" t="s">
        <v>5913</v>
      </c>
      <c r="F124" s="120">
        <v>44.849999999999994</v>
      </c>
      <c r="G124" s="4"/>
      <c r="H124" s="4">
        <v>40781</v>
      </c>
      <c r="I124" s="206" t="s">
        <v>6052</v>
      </c>
      <c r="J124" s="4"/>
      <c r="K124" s="107" t="s">
        <v>844</v>
      </c>
      <c r="L124" s="107" t="s">
        <v>2949</v>
      </c>
      <c r="M124" s="107" t="s">
        <v>5679</v>
      </c>
      <c r="N124" s="107"/>
      <c r="O124" s="107"/>
      <c r="P124" s="107"/>
      <c r="Q124" s="107"/>
      <c r="R124" s="107"/>
      <c r="S124" s="107"/>
      <c r="T124" s="107" t="s">
        <v>5678</v>
      </c>
      <c r="U124" s="107"/>
      <c r="V124" s="111">
        <v>2011</v>
      </c>
      <c r="W124"/>
      <c r="X124"/>
      <c r="Y124"/>
      <c r="AA124" s="173"/>
    </row>
    <row r="125" spans="1:28" x14ac:dyDescent="0.25">
      <c r="A125" s="89" t="s">
        <v>925</v>
      </c>
      <c r="B125" s="2" t="s">
        <v>1546</v>
      </c>
      <c r="C125" s="2" t="s">
        <v>2551</v>
      </c>
      <c r="D125" s="123" t="s">
        <v>1371</v>
      </c>
      <c r="E125" s="3" t="s">
        <v>2598</v>
      </c>
      <c r="F125" s="1">
        <v>8.9499999999999993</v>
      </c>
      <c r="G125" s="6">
        <v>39644</v>
      </c>
      <c r="H125" s="6">
        <v>42552</v>
      </c>
      <c r="I125" s="206" t="s">
        <v>6052</v>
      </c>
      <c r="J125" s="2" t="s">
        <v>324</v>
      </c>
      <c r="K125" t="s">
        <v>1547</v>
      </c>
      <c r="L125" s="2" t="s">
        <v>2091</v>
      </c>
      <c r="M125" s="2" t="s">
        <v>641</v>
      </c>
      <c r="V125" s="123">
        <v>2008</v>
      </c>
    </row>
    <row r="126" spans="1:28" x14ac:dyDescent="0.25">
      <c r="A126" s="9" t="s">
        <v>957</v>
      </c>
      <c r="B126" s="2" t="s">
        <v>1492</v>
      </c>
      <c r="C126" s="93" t="s">
        <v>2580</v>
      </c>
      <c r="D126" s="123" t="s">
        <v>20</v>
      </c>
      <c r="E126" s="3" t="s">
        <v>2598</v>
      </c>
      <c r="F126" s="1">
        <v>6.95</v>
      </c>
      <c r="G126" s="6">
        <v>38618</v>
      </c>
      <c r="H126" s="6">
        <v>42552</v>
      </c>
      <c r="I126" s="206" t="s">
        <v>6052</v>
      </c>
      <c r="J126" s="2" t="s">
        <v>324</v>
      </c>
      <c r="L126" s="2" t="s">
        <v>2154</v>
      </c>
      <c r="M126" s="2" t="s">
        <v>713</v>
      </c>
      <c r="V126" s="123">
        <v>1996</v>
      </c>
    </row>
    <row r="127" spans="1:28" x14ac:dyDescent="0.25">
      <c r="A127" s="91" t="s">
        <v>4352</v>
      </c>
      <c r="B127" s="104" t="s">
        <v>4351</v>
      </c>
      <c r="C127" s="91" t="s">
        <v>4350</v>
      </c>
      <c r="D127" s="119">
        <v>6</v>
      </c>
      <c r="E127" s="130" t="s">
        <v>5918</v>
      </c>
      <c r="F127" s="120">
        <v>89.5</v>
      </c>
      <c r="G127" s="4">
        <v>41941</v>
      </c>
      <c r="H127" s="4">
        <v>41929</v>
      </c>
      <c r="I127" s="206" t="s">
        <v>6052</v>
      </c>
      <c r="J127" s="4"/>
      <c r="K127" s="107" t="s">
        <v>845</v>
      </c>
      <c r="L127" s="107" t="s">
        <v>3153</v>
      </c>
      <c r="M127" s="107" t="s">
        <v>4349</v>
      </c>
      <c r="N127" s="107"/>
      <c r="O127" s="107"/>
      <c r="P127" s="107"/>
      <c r="Q127" s="107"/>
      <c r="R127" s="107"/>
      <c r="S127" s="107"/>
      <c r="T127" s="107" t="s">
        <v>4348</v>
      </c>
      <c r="U127" s="107" t="s">
        <v>4347</v>
      </c>
      <c r="V127" s="109">
        <v>2014</v>
      </c>
      <c r="W127"/>
      <c r="X127"/>
      <c r="Y127"/>
      <c r="AA127" s="173"/>
    </row>
    <row r="128" spans="1:28" x14ac:dyDescent="0.25">
      <c r="A128" s="91" t="s">
        <v>5612</v>
      </c>
      <c r="B128" s="91" t="s">
        <v>5611</v>
      </c>
      <c r="C128" s="91" t="s">
        <v>6043</v>
      </c>
      <c r="D128" s="122">
        <v>1</v>
      </c>
      <c r="E128" s="130" t="s">
        <v>5914</v>
      </c>
      <c r="F128" s="120">
        <v>119.85000000000001</v>
      </c>
      <c r="G128" s="85">
        <v>40498</v>
      </c>
      <c r="H128" s="85">
        <v>40253</v>
      </c>
      <c r="I128" s="206" t="s">
        <v>6052</v>
      </c>
      <c r="J128" s="85"/>
      <c r="K128" s="108" t="s">
        <v>1451</v>
      </c>
      <c r="L128" s="108" t="s">
        <v>5610</v>
      </c>
      <c r="M128" s="108" t="s">
        <v>5609</v>
      </c>
      <c r="N128" s="108"/>
      <c r="O128" s="108"/>
      <c r="P128" s="108"/>
      <c r="Q128" s="108"/>
      <c r="R128" s="108"/>
      <c r="S128" s="108"/>
      <c r="T128" s="108" t="s">
        <v>5608</v>
      </c>
      <c r="U128" s="108"/>
      <c r="V128" s="109">
        <v>2010</v>
      </c>
      <c r="W128"/>
      <c r="X128"/>
      <c r="Y128"/>
      <c r="AA128" s="173"/>
    </row>
    <row r="129" spans="1:28" x14ac:dyDescent="0.25">
      <c r="A129" s="88" t="s">
        <v>3263</v>
      </c>
      <c r="B129" s="88" t="s">
        <v>3262</v>
      </c>
      <c r="C129" s="100" t="s">
        <v>3261</v>
      </c>
      <c r="D129" s="103">
        <v>1</v>
      </c>
      <c r="E129" s="127" t="s">
        <v>5899</v>
      </c>
      <c r="F129" s="118">
        <v>44.849999999999994</v>
      </c>
      <c r="G129" s="4">
        <v>41172</v>
      </c>
      <c r="H129" s="6">
        <v>41144</v>
      </c>
      <c r="I129" s="206" t="s">
        <v>6052</v>
      </c>
      <c r="J129" s="6"/>
      <c r="K129" s="2" t="s">
        <v>2930</v>
      </c>
      <c r="L129" s="2" t="s">
        <v>3260</v>
      </c>
      <c r="M129" s="3" t="s">
        <v>3259</v>
      </c>
      <c r="N129" s="3"/>
      <c r="O129" s="3"/>
      <c r="P129" s="3"/>
      <c r="Q129" s="3"/>
      <c r="R129" s="3"/>
      <c r="S129" s="3"/>
      <c r="T129" s="3" t="s">
        <v>3258</v>
      </c>
      <c r="U129" s="3"/>
      <c r="V129" s="98">
        <v>2012</v>
      </c>
      <c r="W129">
        <v>14.95</v>
      </c>
      <c r="X129">
        <v>3</v>
      </c>
      <c r="Y129">
        <f>W129*X129</f>
        <v>44.849999999999994</v>
      </c>
      <c r="Z129" s="3" t="s">
        <v>849</v>
      </c>
      <c r="AA129" s="173"/>
    </row>
    <row r="130" spans="1:28" x14ac:dyDescent="0.25">
      <c r="A130" s="91" t="s">
        <v>4460</v>
      </c>
      <c r="B130" s="104" t="s">
        <v>4459</v>
      </c>
      <c r="C130" s="91" t="s">
        <v>4458</v>
      </c>
      <c r="D130" s="119">
        <v>2</v>
      </c>
      <c r="E130" s="130" t="s">
        <v>5917</v>
      </c>
      <c r="F130" s="120">
        <v>89.5</v>
      </c>
      <c r="G130" s="104"/>
      <c r="H130" s="4">
        <v>40970</v>
      </c>
      <c r="I130" s="206" t="s">
        <v>6052</v>
      </c>
      <c r="J130" s="4"/>
      <c r="K130" s="107" t="s">
        <v>845</v>
      </c>
      <c r="L130" s="107" t="s">
        <v>4457</v>
      </c>
      <c r="M130" s="107" t="s">
        <v>4456</v>
      </c>
      <c r="N130" s="107"/>
      <c r="O130" s="107"/>
      <c r="P130" s="107"/>
      <c r="Q130" s="107"/>
      <c r="R130" s="107"/>
      <c r="S130" s="107"/>
      <c r="T130" s="107" t="s">
        <v>4455</v>
      </c>
      <c r="U130" s="107" t="s">
        <v>373</v>
      </c>
      <c r="V130" s="109">
        <v>2003</v>
      </c>
      <c r="W130"/>
      <c r="X130"/>
      <c r="Y130"/>
      <c r="AA130" s="173"/>
    </row>
    <row r="131" spans="1:28" x14ac:dyDescent="0.25">
      <c r="A131" s="91" t="s">
        <v>5276</v>
      </c>
      <c r="B131" s="91" t="s">
        <v>5275</v>
      </c>
      <c r="C131" s="91" t="s">
        <v>5274</v>
      </c>
      <c r="D131" s="119">
        <v>1</v>
      </c>
      <c r="E131" s="130" t="s">
        <v>5914</v>
      </c>
      <c r="F131" s="120">
        <v>80.849999999999994</v>
      </c>
      <c r="G131" s="104"/>
      <c r="H131" s="4">
        <v>42237</v>
      </c>
      <c r="I131" s="206" t="s">
        <v>6052</v>
      </c>
      <c r="J131" s="4"/>
      <c r="K131" s="107" t="s">
        <v>89</v>
      </c>
      <c r="L131" s="107" t="s">
        <v>5273</v>
      </c>
      <c r="M131" s="107" t="s">
        <v>1949</v>
      </c>
      <c r="N131" s="107"/>
      <c r="O131" s="107"/>
      <c r="P131" s="107"/>
      <c r="Q131" s="107"/>
      <c r="R131" s="107"/>
      <c r="S131" s="107"/>
      <c r="T131" s="107" t="s">
        <v>5272</v>
      </c>
      <c r="U131" s="107" t="s">
        <v>5271</v>
      </c>
      <c r="V131" s="109">
        <v>2015</v>
      </c>
      <c r="W131"/>
      <c r="X131"/>
      <c r="Y131"/>
      <c r="AA131" s="173"/>
    </row>
    <row r="132" spans="1:28" x14ac:dyDescent="0.25">
      <c r="A132" s="3" t="s">
        <v>1293</v>
      </c>
      <c r="B132" s="3" t="s">
        <v>1292</v>
      </c>
      <c r="C132" s="91" t="s">
        <v>1181</v>
      </c>
      <c r="D132" s="125" t="s">
        <v>70</v>
      </c>
      <c r="E132" s="3" t="s">
        <v>2598</v>
      </c>
      <c r="F132" s="1">
        <v>9.9499999999999993</v>
      </c>
      <c r="G132" s="4">
        <v>40921</v>
      </c>
      <c r="H132" s="4">
        <v>40969</v>
      </c>
      <c r="I132" s="206" t="s">
        <v>6052</v>
      </c>
      <c r="J132" s="2" t="s">
        <v>324</v>
      </c>
      <c r="L132" s="2" t="s">
        <v>2197</v>
      </c>
      <c r="M132" s="2" t="s">
        <v>2198</v>
      </c>
      <c r="N132" s="2" t="s">
        <v>2199</v>
      </c>
      <c r="O132" s="2" t="s">
        <v>2318</v>
      </c>
      <c r="V132" s="123">
        <v>2005</v>
      </c>
    </row>
    <row r="133" spans="1:28" x14ac:dyDescent="0.25">
      <c r="A133" s="2" t="s">
        <v>969</v>
      </c>
      <c r="B133" s="2" t="s">
        <v>1464</v>
      </c>
      <c r="C133" s="93" t="s">
        <v>2591</v>
      </c>
      <c r="D133" s="123" t="s">
        <v>28</v>
      </c>
      <c r="E133" s="3" t="s">
        <v>2598</v>
      </c>
      <c r="F133" s="1">
        <v>8.9499999999999993</v>
      </c>
      <c r="G133" s="6">
        <v>42593</v>
      </c>
      <c r="H133" s="6">
        <v>42601</v>
      </c>
      <c r="I133" s="206" t="s">
        <v>6052</v>
      </c>
      <c r="J133" s="2" t="s">
        <v>324</v>
      </c>
      <c r="K133" t="s">
        <v>1465</v>
      </c>
      <c r="L133" s="2" t="s">
        <v>1949</v>
      </c>
      <c r="M133" s="2" t="s">
        <v>1950</v>
      </c>
      <c r="N133" s="2" t="s">
        <v>2279</v>
      </c>
      <c r="O133" s="2" t="s">
        <v>621</v>
      </c>
      <c r="P133" s="2" t="s">
        <v>790</v>
      </c>
      <c r="Q133" s="2" t="s">
        <v>664</v>
      </c>
      <c r="R133" s="2" t="s">
        <v>2410</v>
      </c>
      <c r="S133" s="2" t="s">
        <v>2156</v>
      </c>
      <c r="V133" s="123">
        <v>2012</v>
      </c>
    </row>
    <row r="134" spans="1:28" x14ac:dyDescent="0.25">
      <c r="A134" s="89" t="s">
        <v>907</v>
      </c>
      <c r="B134" s="2" t="s">
        <v>1576</v>
      </c>
      <c r="C134" s="2" t="s">
        <v>2532</v>
      </c>
      <c r="D134" s="123" t="s">
        <v>20</v>
      </c>
      <c r="E134" s="3" t="s">
        <v>2598</v>
      </c>
      <c r="F134" s="1">
        <v>8.9499999999999993</v>
      </c>
      <c r="G134" s="6">
        <v>39889</v>
      </c>
      <c r="H134" s="6">
        <v>42408</v>
      </c>
      <c r="I134" s="206" t="s">
        <v>6052</v>
      </c>
      <c r="J134" s="2" t="s">
        <v>324</v>
      </c>
      <c r="K134" t="s">
        <v>1575</v>
      </c>
      <c r="L134" s="2" t="s">
        <v>2210</v>
      </c>
      <c r="M134" s="2" t="s">
        <v>2211</v>
      </c>
      <c r="V134" s="123">
        <v>2016</v>
      </c>
    </row>
    <row r="135" spans="1:28" x14ac:dyDescent="0.25">
      <c r="A135" s="91" t="s">
        <v>5002</v>
      </c>
      <c r="B135" s="91" t="s">
        <v>5001</v>
      </c>
      <c r="C135" s="91" t="s">
        <v>5000</v>
      </c>
      <c r="D135" s="119">
        <v>1</v>
      </c>
      <c r="E135" s="130" t="s">
        <v>5915</v>
      </c>
      <c r="F135" s="120">
        <v>74.849999999999994</v>
      </c>
      <c r="G135" s="4">
        <v>41477</v>
      </c>
      <c r="H135" s="4">
        <v>40592</v>
      </c>
      <c r="I135" s="206" t="s">
        <v>6052</v>
      </c>
      <c r="J135" s="4"/>
      <c r="K135" s="107"/>
      <c r="L135" s="107" t="s">
        <v>4999</v>
      </c>
      <c r="M135" s="107" t="s">
        <v>4998</v>
      </c>
      <c r="N135" s="107"/>
      <c r="O135" s="107"/>
      <c r="P135" s="107"/>
      <c r="Q135" s="107"/>
      <c r="R135" s="107"/>
      <c r="S135" s="107"/>
      <c r="T135" s="107" t="s">
        <v>4997</v>
      </c>
      <c r="U135" s="107" t="s">
        <v>4996</v>
      </c>
      <c r="V135" s="111">
        <v>2011</v>
      </c>
      <c r="W135"/>
      <c r="X135"/>
      <c r="Y135"/>
      <c r="AA135" s="173"/>
    </row>
    <row r="136" spans="1:28" x14ac:dyDescent="0.25">
      <c r="A136" s="91" t="s">
        <v>3715</v>
      </c>
      <c r="B136" s="104" t="s">
        <v>3714</v>
      </c>
      <c r="C136" s="91" t="s">
        <v>3713</v>
      </c>
      <c r="D136" s="119">
        <v>1</v>
      </c>
      <c r="E136" s="130" t="s">
        <v>5920</v>
      </c>
      <c r="F136" s="120">
        <v>199.5</v>
      </c>
      <c r="G136" s="104"/>
      <c r="H136" s="4">
        <v>41169</v>
      </c>
      <c r="I136" s="206" t="s">
        <v>6052</v>
      </c>
      <c r="J136" s="4"/>
      <c r="K136" s="107" t="s">
        <v>3455</v>
      </c>
      <c r="L136" s="107" t="s">
        <v>3712</v>
      </c>
      <c r="M136" s="107" t="s">
        <v>3711</v>
      </c>
      <c r="N136" s="107"/>
      <c r="O136" s="107"/>
      <c r="P136" s="107"/>
      <c r="Q136" s="107"/>
      <c r="R136" s="107"/>
      <c r="S136" s="107"/>
      <c r="T136" s="107" t="s">
        <v>3710</v>
      </c>
      <c r="U136" s="107" t="s">
        <v>3709</v>
      </c>
      <c r="V136" s="109">
        <v>2012</v>
      </c>
      <c r="W136"/>
      <c r="X136"/>
      <c r="Y136"/>
      <c r="AA136" s="173"/>
    </row>
    <row r="137" spans="1:28" x14ac:dyDescent="0.25">
      <c r="A137" s="91" t="s">
        <v>3860</v>
      </c>
      <c r="B137" s="88" t="s">
        <v>3859</v>
      </c>
      <c r="C137" s="88" t="s">
        <v>3856</v>
      </c>
      <c r="D137" s="119">
        <v>1</v>
      </c>
      <c r="E137" s="130" t="s">
        <v>5920</v>
      </c>
      <c r="F137" s="120">
        <v>0</v>
      </c>
      <c r="G137" s="4">
        <v>42199</v>
      </c>
      <c r="H137" s="4">
        <v>41533</v>
      </c>
      <c r="I137" s="206" t="s">
        <v>6052</v>
      </c>
      <c r="J137" s="4"/>
      <c r="K137" s="108"/>
      <c r="L137" s="108" t="s">
        <v>3858</v>
      </c>
      <c r="M137" s="108" t="s">
        <v>3857</v>
      </c>
      <c r="N137" s="108"/>
      <c r="O137" s="108"/>
      <c r="P137" s="108"/>
      <c r="Q137" s="108"/>
      <c r="R137" s="108"/>
      <c r="S137" s="108"/>
      <c r="T137" s="110" t="s">
        <v>3856</v>
      </c>
      <c r="U137" s="108" t="s">
        <v>3855</v>
      </c>
      <c r="V137" s="109">
        <v>2013</v>
      </c>
      <c r="W137"/>
      <c r="X137"/>
      <c r="Y137"/>
      <c r="AA137" s="173"/>
    </row>
    <row r="138" spans="1:28" x14ac:dyDescent="0.25">
      <c r="A138" s="91" t="s">
        <v>5362</v>
      </c>
      <c r="B138" s="91" t="s">
        <v>5361</v>
      </c>
      <c r="C138" s="91" t="s">
        <v>6044</v>
      </c>
      <c r="D138" s="122">
        <v>2</v>
      </c>
      <c r="E138" s="130" t="s">
        <v>5914</v>
      </c>
      <c r="F138" s="120">
        <v>80.849999999999994</v>
      </c>
      <c r="G138" s="85">
        <v>41977</v>
      </c>
      <c r="H138" s="85">
        <v>41960</v>
      </c>
      <c r="I138" s="206" t="s">
        <v>6052</v>
      </c>
      <c r="J138" s="85"/>
      <c r="K138" s="108" t="s">
        <v>1451</v>
      </c>
      <c r="L138" s="108" t="s">
        <v>5360</v>
      </c>
      <c r="M138" s="108" t="s">
        <v>5359</v>
      </c>
      <c r="N138" s="108"/>
      <c r="O138" s="108"/>
      <c r="P138" s="108"/>
      <c r="Q138" s="108"/>
      <c r="R138" s="108"/>
      <c r="S138" s="108"/>
      <c r="T138" s="108" t="s">
        <v>5358</v>
      </c>
      <c r="U138" s="108"/>
      <c r="V138" s="109">
        <v>2010</v>
      </c>
      <c r="W138"/>
      <c r="X138"/>
      <c r="Y138"/>
      <c r="AA138" s="173"/>
    </row>
    <row r="139" spans="1:28" x14ac:dyDescent="0.25">
      <c r="A139" s="8" t="s">
        <v>430</v>
      </c>
      <c r="B139" s="88" t="s">
        <v>431</v>
      </c>
      <c r="C139" s="88" t="s">
        <v>5984</v>
      </c>
      <c r="D139" s="124">
        <v>1</v>
      </c>
      <c r="E139" s="131" t="s">
        <v>5928</v>
      </c>
      <c r="F139" s="13">
        <v>114</v>
      </c>
      <c r="G139" s="4">
        <v>42625</v>
      </c>
      <c r="H139" s="4">
        <v>42633</v>
      </c>
      <c r="I139" s="206" t="s">
        <v>6052</v>
      </c>
      <c r="J139" s="2" t="s">
        <v>324</v>
      </c>
      <c r="L139" s="2" t="s">
        <v>738</v>
      </c>
      <c r="M139" s="2" t="s">
        <v>739</v>
      </c>
      <c r="T139" s="5" t="s">
        <v>432</v>
      </c>
      <c r="U139" s="3" t="s">
        <v>433</v>
      </c>
      <c r="V139" s="123">
        <v>2016</v>
      </c>
      <c r="W139" s="1">
        <v>38</v>
      </c>
      <c r="X139" s="2">
        <v>3</v>
      </c>
      <c r="Y139" s="7">
        <f>W139*X139</f>
        <v>114</v>
      </c>
      <c r="Z139" s="2" t="s">
        <v>358</v>
      </c>
      <c r="AA139" s="84">
        <v>2</v>
      </c>
      <c r="AB139" s="2" t="s">
        <v>6020</v>
      </c>
    </row>
    <row r="140" spans="1:28" x14ac:dyDescent="0.25">
      <c r="A140" s="2" t="s">
        <v>1067</v>
      </c>
      <c r="B140" s="2" t="s">
        <v>993</v>
      </c>
      <c r="C140" s="93" t="s">
        <v>2613</v>
      </c>
      <c r="D140" s="123" t="s">
        <v>59</v>
      </c>
      <c r="E140" s="3" t="s">
        <v>2598</v>
      </c>
      <c r="F140" s="1">
        <v>12.95</v>
      </c>
      <c r="G140" s="6">
        <v>41255</v>
      </c>
      <c r="H140" s="84">
        <v>2017</v>
      </c>
      <c r="I140" s="206" t="s">
        <v>6052</v>
      </c>
      <c r="J140" s="2" t="s">
        <v>324</v>
      </c>
      <c r="K140" t="s">
        <v>1426</v>
      </c>
      <c r="L140" s="2" t="s">
        <v>2133</v>
      </c>
      <c r="M140" s="2" t="s">
        <v>614</v>
      </c>
      <c r="V140" s="123">
        <v>2009</v>
      </c>
    </row>
    <row r="141" spans="1:28" x14ac:dyDescent="0.25">
      <c r="A141" s="91" t="s">
        <v>5862</v>
      </c>
      <c r="B141" s="91" t="s">
        <v>5861</v>
      </c>
      <c r="C141" s="91" t="s">
        <v>5860</v>
      </c>
      <c r="D141" s="119">
        <v>2</v>
      </c>
      <c r="E141" s="129" t="s">
        <v>5913</v>
      </c>
      <c r="F141" s="120">
        <v>89.5</v>
      </c>
      <c r="G141" s="4">
        <v>41936</v>
      </c>
      <c r="H141" s="4">
        <v>41929</v>
      </c>
      <c r="I141" s="206" t="s">
        <v>6052</v>
      </c>
      <c r="J141" s="4"/>
      <c r="K141" s="107" t="s">
        <v>845</v>
      </c>
      <c r="L141" s="107" t="s">
        <v>5859</v>
      </c>
      <c r="M141" s="107" t="s">
        <v>5858</v>
      </c>
      <c r="N141" s="107"/>
      <c r="O141" s="107"/>
      <c r="P141" s="107"/>
      <c r="Q141" s="107"/>
      <c r="R141" s="107"/>
      <c r="S141" s="107"/>
      <c r="T141" s="107" t="s">
        <v>5857</v>
      </c>
      <c r="U141" s="107"/>
      <c r="V141" s="111">
        <v>2014</v>
      </c>
      <c r="W141"/>
      <c r="X141"/>
      <c r="Y141"/>
      <c r="AA141" s="173"/>
    </row>
    <row r="142" spans="1:28" x14ac:dyDescent="0.25">
      <c r="A142" s="2" t="s">
        <v>935</v>
      </c>
      <c r="B142" s="2" t="s">
        <v>1530</v>
      </c>
      <c r="C142" s="2" t="s">
        <v>2561</v>
      </c>
      <c r="D142" s="123" t="s">
        <v>1438</v>
      </c>
      <c r="E142" s="3" t="s">
        <v>2598</v>
      </c>
      <c r="F142" s="1">
        <v>8.9499999999999993</v>
      </c>
      <c r="G142" s="6">
        <v>40749</v>
      </c>
      <c r="H142" s="6">
        <v>42485</v>
      </c>
      <c r="I142" s="206" t="s">
        <v>6052</v>
      </c>
      <c r="J142" s="2" t="s">
        <v>324</v>
      </c>
      <c r="K142" t="s">
        <v>1531</v>
      </c>
      <c r="L142" s="2" t="s">
        <v>2227</v>
      </c>
      <c r="M142" s="2" t="s">
        <v>2228</v>
      </c>
      <c r="N142" s="2" t="s">
        <v>2326</v>
      </c>
      <c r="O142" s="2" t="s">
        <v>1939</v>
      </c>
      <c r="P142" s="2" t="s">
        <v>2384</v>
      </c>
      <c r="Q142" s="2" t="s">
        <v>2385</v>
      </c>
      <c r="R142" s="2" t="s">
        <v>1911</v>
      </c>
    </row>
    <row r="143" spans="1:28" x14ac:dyDescent="0.25">
      <c r="A143" s="9" t="s">
        <v>856</v>
      </c>
      <c r="B143" s="2" t="s">
        <v>1660</v>
      </c>
      <c r="C143" s="2" t="s">
        <v>2481</v>
      </c>
      <c r="D143" s="123" t="s">
        <v>59</v>
      </c>
      <c r="E143" s="3" t="s">
        <v>2598</v>
      </c>
      <c r="F143" s="1">
        <v>7.99</v>
      </c>
      <c r="G143" s="6">
        <v>41890</v>
      </c>
      <c r="H143" s="6">
        <v>42312</v>
      </c>
      <c r="I143" s="206" t="s">
        <v>6052</v>
      </c>
      <c r="J143" s="2" t="s">
        <v>324</v>
      </c>
      <c r="K143" t="s">
        <v>1661</v>
      </c>
      <c r="L143" s="2" t="s">
        <v>2169</v>
      </c>
      <c r="M143" s="2" t="s">
        <v>2170</v>
      </c>
      <c r="V143" s="123">
        <v>2011</v>
      </c>
    </row>
    <row r="144" spans="1:28" x14ac:dyDescent="0.25">
      <c r="A144" s="91" t="s">
        <v>856</v>
      </c>
      <c r="B144" s="104" t="s">
        <v>1660</v>
      </c>
      <c r="C144" s="91" t="s">
        <v>3451</v>
      </c>
      <c r="D144" s="119">
        <v>4</v>
      </c>
      <c r="E144" s="130" t="s">
        <v>5921</v>
      </c>
      <c r="F144" s="120">
        <v>89.5</v>
      </c>
      <c r="G144" s="104"/>
      <c r="H144" s="4">
        <v>41890</v>
      </c>
      <c r="I144" s="206" t="s">
        <v>6052</v>
      </c>
      <c r="J144" s="4"/>
      <c r="K144" s="107"/>
      <c r="L144" s="107" t="s">
        <v>3450</v>
      </c>
      <c r="M144" s="107" t="s">
        <v>2058</v>
      </c>
      <c r="N144" s="107"/>
      <c r="O144" s="107"/>
      <c r="P144" s="107"/>
      <c r="Q144" s="107"/>
      <c r="R144" s="107"/>
      <c r="S144" s="107"/>
      <c r="T144" s="107" t="s">
        <v>3449</v>
      </c>
      <c r="U144" s="107" t="s">
        <v>3448</v>
      </c>
      <c r="V144" s="109">
        <v>2014</v>
      </c>
      <c r="W144"/>
      <c r="X144"/>
      <c r="Y144"/>
      <c r="AA144" s="173"/>
    </row>
    <row r="145" spans="1:28" x14ac:dyDescent="0.25">
      <c r="A145" s="100" t="s">
        <v>5894</v>
      </c>
      <c r="B145" s="100" t="s">
        <v>5895</v>
      </c>
      <c r="C145" s="100" t="s">
        <v>5896</v>
      </c>
      <c r="D145" s="102">
        <v>1</v>
      </c>
      <c r="E145" s="127" t="s">
        <v>6003</v>
      </c>
      <c r="F145" s="116">
        <v>32.85</v>
      </c>
      <c r="G145" s="182">
        <v>42779</v>
      </c>
      <c r="H145" s="114">
        <v>42601</v>
      </c>
      <c r="I145" s="206" t="s">
        <v>6052</v>
      </c>
      <c r="J145" s="114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5"/>
      <c r="W145" s="1">
        <v>10.95</v>
      </c>
      <c r="Y145" s="7"/>
      <c r="Z145" s="113"/>
      <c r="AA145" s="175"/>
    </row>
    <row r="146" spans="1:28" x14ac:dyDescent="0.25">
      <c r="A146" s="91" t="s">
        <v>4497</v>
      </c>
      <c r="B146" s="104" t="s">
        <v>4496</v>
      </c>
      <c r="C146" s="91" t="s">
        <v>4495</v>
      </c>
      <c r="D146" s="119">
        <v>1</v>
      </c>
      <c r="E146" s="130" t="s">
        <v>5917</v>
      </c>
      <c r="F146" s="120">
        <v>74.849999999999994</v>
      </c>
      <c r="G146" s="4">
        <v>41886</v>
      </c>
      <c r="H146" s="4">
        <v>41873</v>
      </c>
      <c r="I146" s="206" t="s">
        <v>6052</v>
      </c>
      <c r="J146" s="4"/>
      <c r="K146" s="107"/>
      <c r="L146" s="107" t="s">
        <v>4494</v>
      </c>
      <c r="M146" s="107" t="s">
        <v>4493</v>
      </c>
      <c r="N146" s="107"/>
      <c r="O146" s="107"/>
      <c r="P146" s="107"/>
      <c r="Q146" s="107"/>
      <c r="R146" s="107"/>
      <c r="S146" s="107"/>
      <c r="T146" s="107" t="s">
        <v>4492</v>
      </c>
      <c r="U146" s="107" t="s">
        <v>4491</v>
      </c>
      <c r="V146" s="109">
        <v>2014</v>
      </c>
      <c r="W146"/>
      <c r="X146"/>
      <c r="Y146"/>
      <c r="AA146" s="173"/>
    </row>
    <row r="147" spans="1:28" x14ac:dyDescent="0.25">
      <c r="A147" s="91" t="s">
        <v>1231</v>
      </c>
      <c r="B147" s="3" t="s">
        <v>1232</v>
      </c>
      <c r="C147" s="91" t="s">
        <v>2432</v>
      </c>
      <c r="D147" s="125" t="s">
        <v>70</v>
      </c>
      <c r="E147" s="3" t="s">
        <v>2598</v>
      </c>
      <c r="F147" s="1">
        <v>12.95</v>
      </c>
      <c r="G147" s="4">
        <v>39344</v>
      </c>
      <c r="H147" s="4">
        <v>40687</v>
      </c>
      <c r="I147" s="206" t="s">
        <v>6052</v>
      </c>
      <c r="J147" s="2" t="s">
        <v>324</v>
      </c>
      <c r="K147" s="2" t="s">
        <v>848</v>
      </c>
      <c r="L147" s="2" t="s">
        <v>2058</v>
      </c>
      <c r="M147" s="2" t="s">
        <v>631</v>
      </c>
      <c r="V147" s="123">
        <v>2014</v>
      </c>
    </row>
    <row r="148" spans="1:28" x14ac:dyDescent="0.25">
      <c r="A148" s="91" t="s">
        <v>5231</v>
      </c>
      <c r="B148" s="91" t="s">
        <v>5230</v>
      </c>
      <c r="C148" s="91" t="s">
        <v>5229</v>
      </c>
      <c r="D148" s="119">
        <v>1</v>
      </c>
      <c r="E148" s="130" t="s">
        <v>5914</v>
      </c>
      <c r="F148" s="120">
        <v>89.5</v>
      </c>
      <c r="G148" s="104"/>
      <c r="H148" s="4">
        <v>39685</v>
      </c>
      <c r="I148" s="206" t="s">
        <v>6052</v>
      </c>
      <c r="J148" s="4"/>
      <c r="K148" s="107" t="s">
        <v>845</v>
      </c>
      <c r="L148" s="107" t="s">
        <v>3413</v>
      </c>
      <c r="M148" s="107" t="s">
        <v>5147</v>
      </c>
      <c r="N148" s="107"/>
      <c r="O148" s="107"/>
      <c r="P148" s="107"/>
      <c r="Q148" s="107"/>
      <c r="R148" s="107"/>
      <c r="S148" s="107"/>
      <c r="T148" s="107" t="s">
        <v>5228</v>
      </c>
      <c r="U148" s="107"/>
      <c r="V148" s="109">
        <v>2008</v>
      </c>
      <c r="W148"/>
      <c r="X148"/>
      <c r="Y148"/>
      <c r="AA148" s="173"/>
    </row>
    <row r="149" spans="1:28" x14ac:dyDescent="0.25">
      <c r="A149" s="91" t="s">
        <v>5150</v>
      </c>
      <c r="B149" s="91" t="s">
        <v>5149</v>
      </c>
      <c r="C149" s="91" t="s">
        <v>5148</v>
      </c>
      <c r="D149" s="119">
        <v>1</v>
      </c>
      <c r="E149" s="130" t="s">
        <v>5914</v>
      </c>
      <c r="F149" s="120">
        <v>44.849999999999994</v>
      </c>
      <c r="G149" s="104"/>
      <c r="H149" s="4">
        <v>41346</v>
      </c>
      <c r="I149" s="206" t="s">
        <v>6052</v>
      </c>
      <c r="J149" s="4"/>
      <c r="K149" s="107" t="s">
        <v>844</v>
      </c>
      <c r="L149" s="107" t="s">
        <v>3413</v>
      </c>
      <c r="M149" s="107" t="s">
        <v>5147</v>
      </c>
      <c r="N149" s="107"/>
      <c r="O149" s="107"/>
      <c r="P149" s="107"/>
      <c r="Q149" s="107"/>
      <c r="R149" s="107"/>
      <c r="S149" s="107"/>
      <c r="T149" s="107" t="s">
        <v>5146</v>
      </c>
      <c r="U149" s="107" t="s">
        <v>397</v>
      </c>
      <c r="V149" s="109">
        <v>2013</v>
      </c>
      <c r="W149"/>
      <c r="X149"/>
      <c r="Y149"/>
      <c r="AA149" s="173"/>
    </row>
    <row r="150" spans="1:28" x14ac:dyDescent="0.25">
      <c r="A150" s="91" t="s">
        <v>5634</v>
      </c>
      <c r="B150" s="88" t="s">
        <v>5633</v>
      </c>
      <c r="C150" s="91" t="s">
        <v>5632</v>
      </c>
      <c r="D150" s="122">
        <v>1</v>
      </c>
      <c r="E150" s="130" t="s">
        <v>5914</v>
      </c>
      <c r="F150" s="120">
        <v>32.849999999999994</v>
      </c>
      <c r="G150" s="85">
        <v>40675</v>
      </c>
      <c r="H150" s="85">
        <v>40620</v>
      </c>
      <c r="I150" s="206" t="s">
        <v>6052</v>
      </c>
      <c r="J150" s="85"/>
      <c r="K150" s="108" t="s">
        <v>844</v>
      </c>
      <c r="L150" s="108" t="s">
        <v>4190</v>
      </c>
      <c r="M150" s="108" t="s">
        <v>5624</v>
      </c>
      <c r="N150" s="108"/>
      <c r="O150" s="108"/>
      <c r="P150" s="108"/>
      <c r="Q150" s="108"/>
      <c r="R150" s="108"/>
      <c r="S150" s="108"/>
      <c r="T150" s="108" t="s">
        <v>5631</v>
      </c>
      <c r="U150" s="108"/>
      <c r="V150" s="109">
        <v>2014</v>
      </c>
      <c r="W150"/>
      <c r="X150"/>
      <c r="Y150"/>
      <c r="AA150" s="173"/>
    </row>
    <row r="151" spans="1:28" x14ac:dyDescent="0.25">
      <c r="A151" s="91" t="s">
        <v>5627</v>
      </c>
      <c r="B151" s="91" t="s">
        <v>5626</v>
      </c>
      <c r="C151" s="91" t="s">
        <v>5625</v>
      </c>
      <c r="D151" s="122">
        <v>1</v>
      </c>
      <c r="E151" s="130" t="s">
        <v>5914</v>
      </c>
      <c r="F151" s="120">
        <v>89.5</v>
      </c>
      <c r="G151" s="85">
        <v>40513</v>
      </c>
      <c r="H151" s="85">
        <v>40226</v>
      </c>
      <c r="I151" s="206" t="s">
        <v>6052</v>
      </c>
      <c r="J151" s="85"/>
      <c r="K151" s="108" t="s">
        <v>845</v>
      </c>
      <c r="L151" s="108" t="s">
        <v>4190</v>
      </c>
      <c r="M151" s="108" t="s">
        <v>5624</v>
      </c>
      <c r="N151" s="108"/>
      <c r="O151" s="108"/>
      <c r="P151" s="108"/>
      <c r="Q151" s="108"/>
      <c r="R151" s="108"/>
      <c r="S151" s="108"/>
      <c r="T151" s="108" t="s">
        <v>5623</v>
      </c>
      <c r="U151" s="108" t="s">
        <v>5300</v>
      </c>
      <c r="V151" s="109">
        <v>2010</v>
      </c>
      <c r="W151"/>
      <c r="X151"/>
      <c r="Y151"/>
      <c r="AA151" s="173"/>
    </row>
    <row r="152" spans="1:28" x14ac:dyDescent="0.25">
      <c r="A152" s="8" t="s">
        <v>317</v>
      </c>
      <c r="B152" s="88" t="s">
        <v>318</v>
      </c>
      <c r="C152" s="88" t="s">
        <v>319</v>
      </c>
      <c r="D152" s="124">
        <v>1</v>
      </c>
      <c r="E152" s="131" t="s">
        <v>5928</v>
      </c>
      <c r="F152" s="13">
        <v>50.849999999999994</v>
      </c>
      <c r="G152" s="4">
        <v>42625</v>
      </c>
      <c r="H152" s="4">
        <v>42633</v>
      </c>
      <c r="I152" s="206" t="s">
        <v>6052</v>
      </c>
      <c r="J152" s="2" t="s">
        <v>324</v>
      </c>
      <c r="K152" s="2" t="s">
        <v>844</v>
      </c>
      <c r="L152" s="2" t="s">
        <v>693</v>
      </c>
      <c r="M152" s="2" t="s">
        <v>694</v>
      </c>
      <c r="T152" s="5" t="s">
        <v>320</v>
      </c>
      <c r="U152" s="3" t="s">
        <v>321</v>
      </c>
      <c r="V152" s="123">
        <v>2016</v>
      </c>
      <c r="W152" s="1">
        <v>16.95</v>
      </c>
      <c r="X152" s="2">
        <v>3</v>
      </c>
      <c r="Y152" s="7">
        <f>W152*X152</f>
        <v>50.849999999999994</v>
      </c>
      <c r="Z152" s="2" t="s">
        <v>358</v>
      </c>
      <c r="AA152" s="84">
        <v>1</v>
      </c>
      <c r="AB152" s="2" t="s">
        <v>6020</v>
      </c>
    </row>
    <row r="153" spans="1:28" x14ac:dyDescent="0.25">
      <c r="A153" s="8" t="s">
        <v>34</v>
      </c>
      <c r="B153" s="88" t="s">
        <v>36</v>
      </c>
      <c r="C153" s="88" t="s">
        <v>35</v>
      </c>
      <c r="D153" s="124" t="s">
        <v>5932</v>
      </c>
      <c r="E153" s="131" t="s">
        <v>5923</v>
      </c>
      <c r="F153" s="13">
        <v>144</v>
      </c>
      <c r="G153" s="4">
        <v>42762</v>
      </c>
      <c r="H153" s="4">
        <v>42769</v>
      </c>
      <c r="I153" s="206" t="s">
        <v>6052</v>
      </c>
      <c r="L153" s="2" t="s">
        <v>573</v>
      </c>
      <c r="M153" s="2" t="s">
        <v>574</v>
      </c>
      <c r="N153" s="2" t="s">
        <v>786</v>
      </c>
      <c r="O153" s="2" t="s">
        <v>787</v>
      </c>
      <c r="P153" s="2" t="s">
        <v>826</v>
      </c>
      <c r="Q153" s="2" t="s">
        <v>609</v>
      </c>
      <c r="T153" s="5" t="s">
        <v>37</v>
      </c>
      <c r="V153" s="123">
        <v>2017</v>
      </c>
      <c r="W153" s="1">
        <v>48</v>
      </c>
      <c r="X153" s="2">
        <v>3</v>
      </c>
      <c r="Y153" s="7">
        <f>W153*X153</f>
        <v>144</v>
      </c>
      <c r="Z153" s="2" t="s">
        <v>357</v>
      </c>
      <c r="AA153" s="84">
        <v>1</v>
      </c>
      <c r="AB153" s="2" t="s">
        <v>6020</v>
      </c>
    </row>
    <row r="154" spans="1:28" x14ac:dyDescent="0.25">
      <c r="A154" s="88" t="s">
        <v>3385</v>
      </c>
      <c r="B154" s="88" t="s">
        <v>3384</v>
      </c>
      <c r="C154" s="100" t="s">
        <v>3383</v>
      </c>
      <c r="D154" s="98">
        <v>1</v>
      </c>
      <c r="E154" s="127" t="s">
        <v>5897</v>
      </c>
      <c r="F154" s="118">
        <v>80.849999999999994</v>
      </c>
      <c r="G154" s="6">
        <v>40924</v>
      </c>
      <c r="H154" s="6">
        <v>40417</v>
      </c>
      <c r="I154" s="206" t="s">
        <v>6052</v>
      </c>
      <c r="J154" s="6"/>
      <c r="L154" s="2" t="s">
        <v>3377</v>
      </c>
      <c r="M154" s="3" t="s">
        <v>3376</v>
      </c>
      <c r="N154" s="3"/>
      <c r="O154" s="3"/>
      <c r="P154" s="3"/>
      <c r="Q154" s="3"/>
      <c r="R154" s="3"/>
      <c r="S154" s="3"/>
      <c r="T154" s="3" t="s">
        <v>3382</v>
      </c>
      <c r="U154" s="3" t="s">
        <v>3381</v>
      </c>
      <c r="V154" s="98">
        <v>2010</v>
      </c>
      <c r="W154">
        <v>26.95</v>
      </c>
      <c r="X154">
        <v>3</v>
      </c>
      <c r="Y154">
        <f>W154*X154</f>
        <v>80.849999999999994</v>
      </c>
      <c r="Z154" s="3" t="s">
        <v>849</v>
      </c>
      <c r="AA154" s="173"/>
    </row>
    <row r="155" spans="1:28" x14ac:dyDescent="0.25">
      <c r="A155" s="88" t="s">
        <v>3380</v>
      </c>
      <c r="B155" s="88" t="s">
        <v>3379</v>
      </c>
      <c r="C155" s="100" t="s">
        <v>3378</v>
      </c>
      <c r="D155" s="98">
        <v>4</v>
      </c>
      <c r="E155" s="127" t="s">
        <v>5897</v>
      </c>
      <c r="F155" s="118">
        <v>80.849999999999994</v>
      </c>
      <c r="G155" s="6">
        <v>41547</v>
      </c>
      <c r="H155" s="6">
        <v>42045</v>
      </c>
      <c r="I155" s="206" t="s">
        <v>6052</v>
      </c>
      <c r="J155" s="6"/>
      <c r="L155" s="2" t="s">
        <v>3377</v>
      </c>
      <c r="M155" s="3" t="s">
        <v>3376</v>
      </c>
      <c r="N155" s="3"/>
      <c r="O155" s="3"/>
      <c r="P155" s="3"/>
      <c r="Q155" s="3"/>
      <c r="R155" s="3"/>
      <c r="S155" s="3"/>
      <c r="T155" s="3" t="s">
        <v>3375</v>
      </c>
      <c r="U155" s="3"/>
      <c r="V155" s="98">
        <v>2013</v>
      </c>
      <c r="W155">
        <v>26.95</v>
      </c>
      <c r="X155">
        <v>3</v>
      </c>
      <c r="Y155">
        <f>W155*X155</f>
        <v>80.849999999999994</v>
      </c>
      <c r="Z155" s="3" t="s">
        <v>849</v>
      </c>
      <c r="AA155" s="173"/>
    </row>
    <row r="156" spans="1:28" x14ac:dyDescent="0.25">
      <c r="A156" s="88" t="s">
        <v>3133</v>
      </c>
      <c r="B156" s="88" t="s">
        <v>3132</v>
      </c>
      <c r="C156" s="100" t="s">
        <v>3131</v>
      </c>
      <c r="D156" s="102">
        <v>2</v>
      </c>
      <c r="E156" s="127" t="s">
        <v>5900</v>
      </c>
      <c r="F156" s="118">
        <v>74.849999999999994</v>
      </c>
      <c r="G156" s="4">
        <v>41879</v>
      </c>
      <c r="H156" s="6">
        <v>42299</v>
      </c>
      <c r="I156" s="206" t="s">
        <v>6052</v>
      </c>
      <c r="J156" s="6"/>
      <c r="L156" s="2" t="s">
        <v>3130</v>
      </c>
      <c r="M156" s="3" t="s">
        <v>1955</v>
      </c>
      <c r="N156" s="3"/>
      <c r="O156" s="3"/>
      <c r="P156" s="3"/>
      <c r="Q156" s="3"/>
      <c r="R156" s="3"/>
      <c r="S156" s="3"/>
      <c r="T156" s="3" t="s">
        <v>3129</v>
      </c>
      <c r="U156" s="3" t="s">
        <v>3128</v>
      </c>
      <c r="V156" s="98">
        <v>2014</v>
      </c>
      <c r="W156">
        <v>24.95</v>
      </c>
      <c r="X156">
        <v>3</v>
      </c>
      <c r="Y156">
        <f>W156*X156</f>
        <v>74.849999999999994</v>
      </c>
      <c r="Z156" s="3" t="s">
        <v>849</v>
      </c>
      <c r="AA156" s="173"/>
    </row>
    <row r="157" spans="1:28" x14ac:dyDescent="0.25">
      <c r="A157" s="3" t="s">
        <v>1308</v>
      </c>
      <c r="B157" s="3" t="s">
        <v>1307</v>
      </c>
      <c r="C157" s="91" t="s">
        <v>2442</v>
      </c>
      <c r="D157" s="125" t="s">
        <v>70</v>
      </c>
      <c r="E157" s="3" t="s">
        <v>2598</v>
      </c>
      <c r="F157" s="1">
        <v>12.95</v>
      </c>
      <c r="G157" s="4">
        <v>40947</v>
      </c>
      <c r="H157" s="4">
        <v>41016</v>
      </c>
      <c r="I157" s="206" t="s">
        <v>6052</v>
      </c>
      <c r="J157" s="2" t="s">
        <v>324</v>
      </c>
      <c r="K157" s="2" t="s">
        <v>848</v>
      </c>
      <c r="L157" s="2" t="s">
        <v>1915</v>
      </c>
      <c r="M157" s="2" t="s">
        <v>1916</v>
      </c>
      <c r="V157" s="123">
        <v>2007</v>
      </c>
    </row>
    <row r="158" spans="1:28" x14ac:dyDescent="0.25">
      <c r="A158" s="3" t="s">
        <v>1303</v>
      </c>
      <c r="B158" s="3" t="s">
        <v>1299</v>
      </c>
      <c r="C158" s="91" t="s">
        <v>2438</v>
      </c>
      <c r="D158" s="125" t="s">
        <v>150</v>
      </c>
      <c r="E158" s="3" t="s">
        <v>2598</v>
      </c>
      <c r="F158" s="1">
        <v>12.95</v>
      </c>
      <c r="G158" s="4">
        <v>40947</v>
      </c>
      <c r="H158" s="4">
        <v>40984</v>
      </c>
      <c r="I158" s="206" t="s">
        <v>6052</v>
      </c>
      <c r="J158" s="2" t="s">
        <v>324</v>
      </c>
      <c r="K158" s="2" t="s">
        <v>848</v>
      </c>
      <c r="L158" s="2" t="s">
        <v>1955</v>
      </c>
      <c r="M158" s="2" t="s">
        <v>1956</v>
      </c>
      <c r="N158" s="2" t="s">
        <v>2280</v>
      </c>
      <c r="O158" s="2" t="s">
        <v>822</v>
      </c>
      <c r="V158" s="123">
        <v>2011</v>
      </c>
    </row>
    <row r="159" spans="1:28" x14ac:dyDescent="0.25">
      <c r="A159" s="2" t="s">
        <v>1821</v>
      </c>
      <c r="B159" s="2" t="s">
        <v>143</v>
      </c>
      <c r="C159" s="88" t="s">
        <v>144</v>
      </c>
      <c r="D159" s="163">
        <v>4</v>
      </c>
      <c r="E159" s="131" t="s">
        <v>5931</v>
      </c>
      <c r="F159" s="13">
        <v>50.849999999999994</v>
      </c>
      <c r="G159" s="4">
        <v>42782</v>
      </c>
      <c r="H159" s="6">
        <v>42789</v>
      </c>
      <c r="I159" s="206" t="s">
        <v>6052</v>
      </c>
      <c r="K159" s="2" t="s">
        <v>844</v>
      </c>
      <c r="L159" s="2" t="s">
        <v>617</v>
      </c>
      <c r="M159" s="2" t="s">
        <v>618</v>
      </c>
      <c r="N159" s="2" t="s">
        <v>794</v>
      </c>
      <c r="O159" s="2" t="s">
        <v>641</v>
      </c>
      <c r="T159" s="5" t="s">
        <v>145</v>
      </c>
      <c r="U159" s="3" t="s">
        <v>146</v>
      </c>
      <c r="V159" s="123">
        <v>2017</v>
      </c>
      <c r="W159" s="1">
        <v>16.95</v>
      </c>
      <c r="X159" s="2">
        <v>3</v>
      </c>
      <c r="Y159" s="7">
        <f>W159*X159</f>
        <v>50.849999999999994</v>
      </c>
      <c r="Z159" s="2" t="s">
        <v>357</v>
      </c>
      <c r="AA159" s="84">
        <v>1</v>
      </c>
      <c r="AB159" s="2" t="s">
        <v>6020</v>
      </c>
    </row>
    <row r="160" spans="1:28" x14ac:dyDescent="0.25">
      <c r="A160" s="91" t="s">
        <v>5170</v>
      </c>
      <c r="B160" s="88" t="s">
        <v>5169</v>
      </c>
      <c r="C160" s="91" t="s">
        <v>5168</v>
      </c>
      <c r="D160" s="119">
        <v>3</v>
      </c>
      <c r="E160" s="130" t="s">
        <v>5914</v>
      </c>
      <c r="F160" s="120">
        <v>44.849999999999994</v>
      </c>
      <c r="G160" s="104"/>
      <c r="H160" s="4">
        <v>39902</v>
      </c>
      <c r="I160" s="206" t="s">
        <v>6052</v>
      </c>
      <c r="J160" s="4"/>
      <c r="K160" s="107" t="s">
        <v>844</v>
      </c>
      <c r="L160" s="107" t="s">
        <v>5167</v>
      </c>
      <c r="M160" s="107" t="s">
        <v>617</v>
      </c>
      <c r="N160" s="107"/>
      <c r="O160" s="107"/>
      <c r="P160" s="107"/>
      <c r="Q160" s="107"/>
      <c r="R160" s="107"/>
      <c r="S160" s="107"/>
      <c r="T160" s="107" t="s">
        <v>145</v>
      </c>
      <c r="U160" s="107" t="s">
        <v>146</v>
      </c>
      <c r="V160" s="109">
        <v>2012</v>
      </c>
      <c r="W160"/>
      <c r="X160"/>
      <c r="Y160"/>
      <c r="AA160" s="173"/>
    </row>
    <row r="161" spans="1:28" x14ac:dyDescent="0.25">
      <c r="A161" s="8" t="s">
        <v>382</v>
      </c>
      <c r="B161" s="88" t="s">
        <v>383</v>
      </c>
      <c r="C161" s="88" t="s">
        <v>384</v>
      </c>
      <c r="D161" s="124">
        <v>2</v>
      </c>
      <c r="E161" s="131" t="s">
        <v>5922</v>
      </c>
      <c r="F161" s="13">
        <v>89.5</v>
      </c>
      <c r="G161" s="4">
        <v>42683</v>
      </c>
      <c r="H161" s="6">
        <v>42699</v>
      </c>
      <c r="I161" s="206" t="s">
        <v>6052</v>
      </c>
      <c r="J161" s="2" t="s">
        <v>324</v>
      </c>
      <c r="K161" s="2" t="s">
        <v>845</v>
      </c>
      <c r="L161" s="2" t="s">
        <v>720</v>
      </c>
      <c r="M161" s="2" t="s">
        <v>614</v>
      </c>
      <c r="T161" s="5" t="s">
        <v>385</v>
      </c>
      <c r="V161" s="123">
        <v>2016</v>
      </c>
      <c r="W161" s="1">
        <v>8.9499999999999993</v>
      </c>
      <c r="X161" s="2">
        <v>10</v>
      </c>
      <c r="Y161" s="7">
        <f>W161*X161</f>
        <v>89.5</v>
      </c>
      <c r="Z161" s="2" t="s">
        <v>358</v>
      </c>
      <c r="AA161" s="84">
        <v>1</v>
      </c>
      <c r="AB161" s="2" t="s">
        <v>6020</v>
      </c>
    </row>
    <row r="162" spans="1:28" x14ac:dyDescent="0.25">
      <c r="A162" s="88" t="s">
        <v>5904</v>
      </c>
      <c r="B162" s="88" t="s">
        <v>5905</v>
      </c>
      <c r="C162" s="100" t="s">
        <v>3002</v>
      </c>
      <c r="D162" s="98">
        <v>1</v>
      </c>
      <c r="E162" s="127" t="s">
        <v>5903</v>
      </c>
      <c r="F162" s="118">
        <v>38.85</v>
      </c>
      <c r="G162" s="4"/>
      <c r="H162" s="6">
        <v>42436</v>
      </c>
      <c r="I162" s="206" t="s">
        <v>6052</v>
      </c>
      <c r="J162" s="6"/>
      <c r="L162" s="2" t="s">
        <v>3001</v>
      </c>
      <c r="M162" s="3" t="s">
        <v>3000</v>
      </c>
      <c r="N162" s="3"/>
      <c r="O162" s="3"/>
      <c r="P162" s="3"/>
      <c r="Q162" s="3"/>
      <c r="R162" s="3"/>
      <c r="S162" s="3"/>
      <c r="T162" s="3" t="s">
        <v>2999</v>
      </c>
      <c r="U162" s="3" t="s">
        <v>2998</v>
      </c>
      <c r="V162" s="98">
        <v>2016</v>
      </c>
      <c r="W162">
        <v>12.95</v>
      </c>
      <c r="X162">
        <v>3</v>
      </c>
      <c r="Y162">
        <f>W162*X162</f>
        <v>38.849999999999994</v>
      </c>
      <c r="Z162" s="3" t="s">
        <v>849</v>
      </c>
      <c r="AA162" s="173"/>
    </row>
    <row r="163" spans="1:28" x14ac:dyDescent="0.25">
      <c r="A163" s="8" t="s">
        <v>308</v>
      </c>
      <c r="B163" s="88" t="s">
        <v>309</v>
      </c>
      <c r="C163" s="88" t="s">
        <v>310</v>
      </c>
      <c r="D163" s="124">
        <v>1</v>
      </c>
      <c r="E163" s="131" t="s">
        <v>5928</v>
      </c>
      <c r="F163" s="13">
        <v>189.5</v>
      </c>
      <c r="G163" s="4">
        <v>42656</v>
      </c>
      <c r="H163" s="4">
        <v>42669</v>
      </c>
      <c r="I163" s="206" t="s">
        <v>6052</v>
      </c>
      <c r="J163" s="2" t="s">
        <v>324</v>
      </c>
      <c r="K163" s="2" t="s">
        <v>844</v>
      </c>
      <c r="L163" s="2" t="s">
        <v>689</v>
      </c>
      <c r="M163" s="2" t="s">
        <v>690</v>
      </c>
      <c r="N163" s="2" t="s">
        <v>805</v>
      </c>
      <c r="O163" s="2" t="s">
        <v>641</v>
      </c>
      <c r="T163" s="5" t="s">
        <v>311</v>
      </c>
      <c r="U163" s="3" t="s">
        <v>312</v>
      </c>
      <c r="V163" s="123">
        <v>2016</v>
      </c>
      <c r="W163" s="1">
        <v>18.95</v>
      </c>
      <c r="X163" s="2">
        <v>10</v>
      </c>
      <c r="Y163" s="7">
        <f>W163*X163</f>
        <v>189.5</v>
      </c>
      <c r="Z163" s="2" t="s">
        <v>358</v>
      </c>
      <c r="AA163" s="84">
        <v>2</v>
      </c>
      <c r="AB163" s="2" t="s">
        <v>6020</v>
      </c>
    </row>
    <row r="164" spans="1:28" x14ac:dyDescent="0.25">
      <c r="A164" s="91" t="s">
        <v>4957</v>
      </c>
      <c r="B164" s="91" t="s">
        <v>4956</v>
      </c>
      <c r="C164" s="91" t="s">
        <v>4955</v>
      </c>
      <c r="D164" s="119">
        <v>1</v>
      </c>
      <c r="E164" s="130" t="s">
        <v>5915</v>
      </c>
      <c r="F164" s="120">
        <v>89.5</v>
      </c>
      <c r="G164" s="4">
        <v>41872</v>
      </c>
      <c r="H164" s="4">
        <v>41873</v>
      </c>
      <c r="I164" s="206" t="s">
        <v>6052</v>
      </c>
      <c r="J164" s="4"/>
      <c r="K164" s="107" t="s">
        <v>845</v>
      </c>
      <c r="L164" s="107" t="s">
        <v>2786</v>
      </c>
      <c r="M164" s="107" t="s">
        <v>4689</v>
      </c>
      <c r="N164" s="107"/>
      <c r="O164" s="107"/>
      <c r="P164" s="107"/>
      <c r="Q164" s="107"/>
      <c r="R164" s="107"/>
      <c r="S164" s="107"/>
      <c r="T164" s="107" t="s">
        <v>4954</v>
      </c>
      <c r="U164" s="107" t="s">
        <v>4953</v>
      </c>
      <c r="V164" s="111">
        <v>2014</v>
      </c>
      <c r="W164"/>
      <c r="X164"/>
      <c r="Y164"/>
      <c r="AA164" s="173"/>
    </row>
    <row r="165" spans="1:28" x14ac:dyDescent="0.25">
      <c r="A165" s="91" t="s">
        <v>4692</v>
      </c>
      <c r="B165" s="104" t="s">
        <v>4691</v>
      </c>
      <c r="C165" s="91" t="s">
        <v>4690</v>
      </c>
      <c r="D165" s="119">
        <v>2</v>
      </c>
      <c r="E165" s="130" t="s">
        <v>5915</v>
      </c>
      <c r="F165" s="120">
        <v>89.5</v>
      </c>
      <c r="G165" s="104"/>
      <c r="H165" s="4">
        <v>40899</v>
      </c>
      <c r="I165" s="206" t="s">
        <v>6052</v>
      </c>
      <c r="J165" s="4"/>
      <c r="K165" s="107" t="s">
        <v>845</v>
      </c>
      <c r="L165" s="107" t="s">
        <v>2786</v>
      </c>
      <c r="M165" s="107" t="s">
        <v>4689</v>
      </c>
      <c r="N165" s="107"/>
      <c r="O165" s="107"/>
      <c r="P165" s="107"/>
      <c r="Q165" s="107"/>
      <c r="R165" s="107"/>
      <c r="S165" s="107"/>
      <c r="T165" s="107" t="s">
        <v>4688</v>
      </c>
      <c r="U165" s="107" t="s">
        <v>4652</v>
      </c>
      <c r="V165" s="111">
        <v>2005</v>
      </c>
      <c r="W165"/>
      <c r="X165"/>
      <c r="Y165"/>
      <c r="AA165" s="173"/>
    </row>
    <row r="166" spans="1:28" x14ac:dyDescent="0.25">
      <c r="A166" s="88" t="s">
        <v>3345</v>
      </c>
      <c r="B166" s="88" t="s">
        <v>3344</v>
      </c>
      <c r="C166" s="100" t="s">
        <v>3343</v>
      </c>
      <c r="D166" s="103">
        <v>1</v>
      </c>
      <c r="E166" s="127" t="s">
        <v>5899</v>
      </c>
      <c r="F166" s="118">
        <v>44.849999999999994</v>
      </c>
      <c r="G166" s="4">
        <v>42237</v>
      </c>
      <c r="H166" s="6">
        <v>42237</v>
      </c>
      <c r="I166" s="206" t="s">
        <v>6052</v>
      </c>
      <c r="J166" s="6"/>
      <c r="K166" s="2" t="s">
        <v>2691</v>
      </c>
      <c r="L166" s="2" t="s">
        <v>3342</v>
      </c>
      <c r="M166" s="3" t="s">
        <v>575</v>
      </c>
      <c r="N166" s="3"/>
      <c r="O166" s="3"/>
      <c r="P166" s="3"/>
      <c r="Q166" s="3"/>
      <c r="R166" s="3"/>
      <c r="S166" s="3"/>
      <c r="T166" s="3" t="s">
        <v>3341</v>
      </c>
      <c r="U166" s="3" t="s">
        <v>3340</v>
      </c>
      <c r="V166" s="98">
        <v>2015</v>
      </c>
      <c r="W166">
        <v>14.95</v>
      </c>
      <c r="X166">
        <v>3</v>
      </c>
      <c r="Y166">
        <f>W166*X166</f>
        <v>44.849999999999994</v>
      </c>
      <c r="Z166" s="3" t="s">
        <v>2796</v>
      </c>
      <c r="AA166" s="173"/>
    </row>
    <row r="167" spans="1:28" x14ac:dyDescent="0.25">
      <c r="A167" s="8" t="s">
        <v>38</v>
      </c>
      <c r="B167" s="88" t="s">
        <v>39</v>
      </c>
      <c r="C167" s="88" t="s">
        <v>40</v>
      </c>
      <c r="D167" s="124" t="s">
        <v>5932</v>
      </c>
      <c r="E167" s="131" t="s">
        <v>5924</v>
      </c>
      <c r="F167" s="13">
        <v>80.849999999999994</v>
      </c>
      <c r="G167" s="4">
        <v>42810</v>
      </c>
      <c r="H167" s="4">
        <v>42817</v>
      </c>
      <c r="I167" s="206" t="s">
        <v>6052</v>
      </c>
      <c r="L167" s="2" t="s">
        <v>575</v>
      </c>
      <c r="M167" s="2" t="s">
        <v>576</v>
      </c>
      <c r="T167" s="5" t="s">
        <v>41</v>
      </c>
      <c r="U167" s="3" t="s">
        <v>42</v>
      </c>
      <c r="V167" s="123">
        <v>2017</v>
      </c>
      <c r="W167" s="1">
        <v>26.95</v>
      </c>
      <c r="X167" s="2">
        <v>3</v>
      </c>
      <c r="Y167" s="7">
        <f>W167*X167</f>
        <v>80.849999999999994</v>
      </c>
      <c r="Z167" s="2" t="s">
        <v>357</v>
      </c>
      <c r="AA167" s="84">
        <v>1</v>
      </c>
      <c r="AB167" s="2" t="s">
        <v>6020</v>
      </c>
    </row>
    <row r="168" spans="1:28" x14ac:dyDescent="0.25">
      <c r="A168" s="9" t="s">
        <v>859</v>
      </c>
      <c r="B168" s="2" t="s">
        <v>1778</v>
      </c>
      <c r="C168" s="2" t="s">
        <v>2484</v>
      </c>
      <c r="D168" s="123" t="s">
        <v>1310</v>
      </c>
      <c r="E168" s="3" t="s">
        <v>2598</v>
      </c>
      <c r="F168" s="1">
        <v>8.9499999999999993</v>
      </c>
      <c r="G168" s="6">
        <v>39990</v>
      </c>
      <c r="H168" s="6">
        <v>42384</v>
      </c>
      <c r="I168" s="206" t="s">
        <v>6052</v>
      </c>
      <c r="J168" s="2" t="s">
        <v>324</v>
      </c>
      <c r="K168" t="s">
        <v>1657</v>
      </c>
      <c r="L168" s="2" t="s">
        <v>1955</v>
      </c>
      <c r="M168" s="2" t="s">
        <v>1956</v>
      </c>
      <c r="V168" s="123">
        <v>2012</v>
      </c>
    </row>
    <row r="169" spans="1:28" x14ac:dyDescent="0.25">
      <c r="A169" s="88" t="s">
        <v>2782</v>
      </c>
      <c r="B169" s="88" t="s">
        <v>2781</v>
      </c>
      <c r="C169" s="100" t="s">
        <v>2780</v>
      </c>
      <c r="D169" s="98">
        <v>1</v>
      </c>
      <c r="E169" s="127" t="s">
        <v>5911</v>
      </c>
      <c r="F169" s="118">
        <v>59.849999999999994</v>
      </c>
      <c r="G169" s="6">
        <v>42667</v>
      </c>
      <c r="H169" s="4">
        <v>42438</v>
      </c>
      <c r="I169" s="206" t="s">
        <v>6052</v>
      </c>
      <c r="J169" s="4"/>
      <c r="L169" s="2" t="s">
        <v>2779</v>
      </c>
      <c r="M169" s="3" t="s">
        <v>2778</v>
      </c>
      <c r="N169" s="3"/>
      <c r="O169" s="3"/>
      <c r="P169" s="3"/>
      <c r="Q169" s="3"/>
      <c r="R169" s="3"/>
      <c r="S169" s="3"/>
      <c r="T169" s="3" t="s">
        <v>2777</v>
      </c>
      <c r="U169" s="3" t="s">
        <v>2776</v>
      </c>
      <c r="V169" s="98">
        <v>2016</v>
      </c>
      <c r="W169">
        <v>19.95</v>
      </c>
      <c r="X169">
        <v>3</v>
      </c>
      <c r="Y169">
        <f>W169*X169</f>
        <v>59.849999999999994</v>
      </c>
      <c r="Z169" s="3" t="s">
        <v>2709</v>
      </c>
      <c r="AA169" s="173"/>
    </row>
    <row r="170" spans="1:28" x14ac:dyDescent="0.25">
      <c r="A170" s="91" t="s">
        <v>3934</v>
      </c>
      <c r="B170" s="104" t="s">
        <v>3933</v>
      </c>
      <c r="C170" s="91" t="s">
        <v>3931</v>
      </c>
      <c r="D170" s="119">
        <v>1</v>
      </c>
      <c r="E170" s="130" t="s">
        <v>5920</v>
      </c>
      <c r="F170" s="120">
        <v>48</v>
      </c>
      <c r="G170" s="4">
        <v>40806</v>
      </c>
      <c r="H170" s="4">
        <v>40781</v>
      </c>
      <c r="I170" s="206" t="s">
        <v>6052</v>
      </c>
      <c r="J170" s="4"/>
      <c r="K170" s="107" t="s">
        <v>3810</v>
      </c>
      <c r="L170" s="107" t="s">
        <v>3579</v>
      </c>
      <c r="M170" s="107" t="s">
        <v>3932</v>
      </c>
      <c r="N170" s="107"/>
      <c r="O170" s="107"/>
      <c r="P170" s="107"/>
      <c r="Q170" s="107"/>
      <c r="R170" s="107"/>
      <c r="S170" s="107"/>
      <c r="T170" s="107" t="s">
        <v>3931</v>
      </c>
      <c r="U170" s="107"/>
      <c r="V170" s="109">
        <v>2011</v>
      </c>
      <c r="W170"/>
      <c r="X170"/>
      <c r="Y170"/>
      <c r="AA170" s="173"/>
    </row>
    <row r="171" spans="1:28" x14ac:dyDescent="0.25">
      <c r="A171" s="2" t="s">
        <v>162</v>
      </c>
      <c r="B171" s="3" t="s">
        <v>6019</v>
      </c>
      <c r="C171" s="88" t="s">
        <v>163</v>
      </c>
      <c r="D171" s="125">
        <v>1</v>
      </c>
      <c r="E171" s="131" t="s">
        <v>5929</v>
      </c>
      <c r="F171" s="13">
        <v>50.849999999999994</v>
      </c>
      <c r="G171" s="4">
        <v>42810</v>
      </c>
      <c r="H171" s="4">
        <v>42817</v>
      </c>
      <c r="I171" s="208" t="s">
        <v>6052</v>
      </c>
      <c r="K171" s="2" t="s">
        <v>844</v>
      </c>
      <c r="L171" s="2" t="s">
        <v>624</v>
      </c>
      <c r="M171" s="2" t="s">
        <v>625</v>
      </c>
      <c r="N171" s="2" t="s">
        <v>606</v>
      </c>
      <c r="O171" s="2" t="s">
        <v>614</v>
      </c>
      <c r="T171" s="5" t="s">
        <v>164</v>
      </c>
      <c r="V171" s="123">
        <v>2017</v>
      </c>
      <c r="W171" s="1">
        <v>16.95</v>
      </c>
      <c r="X171" s="2">
        <v>3</v>
      </c>
      <c r="Y171" s="7">
        <f>W171*X171</f>
        <v>50.849999999999994</v>
      </c>
      <c r="Z171" s="2" t="s">
        <v>357</v>
      </c>
      <c r="AA171" s="84">
        <v>1</v>
      </c>
      <c r="AB171" s="2" t="s">
        <v>6020</v>
      </c>
    </row>
    <row r="172" spans="1:28" x14ac:dyDescent="0.25">
      <c r="A172" s="8" t="s">
        <v>220</v>
      </c>
      <c r="B172" s="88" t="s">
        <v>222</v>
      </c>
      <c r="C172" s="88" t="s">
        <v>221</v>
      </c>
      <c r="D172" s="124">
        <v>3</v>
      </c>
      <c r="E172" s="131" t="s">
        <v>5922</v>
      </c>
      <c r="F172" s="13">
        <v>89.5</v>
      </c>
      <c r="G172" s="4">
        <v>42782</v>
      </c>
      <c r="H172" s="4">
        <v>42789</v>
      </c>
      <c r="I172" s="206" t="s">
        <v>6052</v>
      </c>
      <c r="K172" s="2" t="s">
        <v>845</v>
      </c>
      <c r="L172" s="2" t="s">
        <v>655</v>
      </c>
      <c r="M172" s="2" t="s">
        <v>656</v>
      </c>
      <c r="T172" s="5" t="s">
        <v>223</v>
      </c>
      <c r="U172" s="3" t="s">
        <v>224</v>
      </c>
      <c r="V172" s="123">
        <v>2010</v>
      </c>
      <c r="W172" s="1">
        <v>8.9499999999999993</v>
      </c>
      <c r="X172" s="2">
        <v>10</v>
      </c>
      <c r="Y172" s="7">
        <f>W172*X172</f>
        <v>89.5</v>
      </c>
      <c r="Z172" s="2" t="s">
        <v>357</v>
      </c>
      <c r="AA172" s="84">
        <v>1</v>
      </c>
      <c r="AB172" s="2" t="s">
        <v>6018</v>
      </c>
    </row>
    <row r="173" spans="1:28" x14ac:dyDescent="0.25">
      <c r="A173" s="8" t="s">
        <v>6025</v>
      </c>
      <c r="B173" s="8" t="s">
        <v>6024</v>
      </c>
      <c r="C173" s="88" t="s">
        <v>211</v>
      </c>
      <c r="D173" s="162">
        <v>3</v>
      </c>
      <c r="E173" s="131" t="s">
        <v>5928</v>
      </c>
      <c r="F173" s="13">
        <v>32.849999999999994</v>
      </c>
      <c r="G173" s="4">
        <v>42782</v>
      </c>
      <c r="H173" s="4">
        <v>42817</v>
      </c>
      <c r="I173" s="208" t="s">
        <v>6052</v>
      </c>
      <c r="K173" s="2" t="s">
        <v>844</v>
      </c>
      <c r="L173" s="2" t="s">
        <v>649</v>
      </c>
      <c r="M173" s="2" t="s">
        <v>650</v>
      </c>
      <c r="T173" s="5" t="s">
        <v>211</v>
      </c>
      <c r="V173" s="123">
        <v>2017</v>
      </c>
      <c r="W173" s="1">
        <v>10.95</v>
      </c>
      <c r="X173" s="2">
        <v>3</v>
      </c>
      <c r="Y173" s="7">
        <f>W173*X173</f>
        <v>32.849999999999994</v>
      </c>
      <c r="Z173" s="2" t="s">
        <v>357</v>
      </c>
      <c r="AA173" s="84">
        <v>1</v>
      </c>
      <c r="AB173" s="2" t="s">
        <v>6018</v>
      </c>
    </row>
    <row r="174" spans="1:28" x14ac:dyDescent="0.25">
      <c r="A174" s="89" t="s">
        <v>929</v>
      </c>
      <c r="B174" s="2" t="s">
        <v>1541</v>
      </c>
      <c r="C174" s="2" t="s">
        <v>2555</v>
      </c>
      <c r="D174" s="123" t="s">
        <v>20</v>
      </c>
      <c r="E174" s="3" t="s">
        <v>2598</v>
      </c>
      <c r="F174" s="1">
        <v>1.99</v>
      </c>
      <c r="G174" s="6">
        <v>39493</v>
      </c>
      <c r="H174" s="6">
        <v>42579</v>
      </c>
      <c r="I174" s="206" t="s">
        <v>6052</v>
      </c>
      <c r="J174" s="2" t="s">
        <v>324</v>
      </c>
      <c r="K174" t="s">
        <v>1540</v>
      </c>
      <c r="L174" s="2" t="s">
        <v>2063</v>
      </c>
      <c r="M174" s="2" t="s">
        <v>694</v>
      </c>
      <c r="V174" s="123">
        <v>2009</v>
      </c>
    </row>
    <row r="175" spans="1:28" x14ac:dyDescent="0.25">
      <c r="A175" s="2" t="s">
        <v>1126</v>
      </c>
      <c r="B175" s="2" t="s">
        <v>1051</v>
      </c>
      <c r="C175" s="2" t="s">
        <v>1149</v>
      </c>
      <c r="D175" s="123" t="s">
        <v>20</v>
      </c>
      <c r="E175" s="3" t="s">
        <v>2598</v>
      </c>
      <c r="F175" s="1">
        <v>59.9</v>
      </c>
      <c r="G175" s="6">
        <v>36755</v>
      </c>
      <c r="H175" s="2">
        <v>2017</v>
      </c>
      <c r="I175" s="206" t="s">
        <v>6052</v>
      </c>
      <c r="J175" s="2" t="s">
        <v>324</v>
      </c>
      <c r="K175" t="s">
        <v>1369</v>
      </c>
      <c r="L175" s="2" t="s">
        <v>2161</v>
      </c>
      <c r="M175" s="2" t="s">
        <v>2162</v>
      </c>
      <c r="N175" s="2" t="s">
        <v>2147</v>
      </c>
      <c r="O175" s="2" t="s">
        <v>709</v>
      </c>
      <c r="V175" s="123">
        <v>2008</v>
      </c>
    </row>
    <row r="176" spans="1:28" x14ac:dyDescent="0.25">
      <c r="A176" s="2" t="s">
        <v>1125</v>
      </c>
      <c r="B176" s="2" t="s">
        <v>1050</v>
      </c>
      <c r="C176" s="2" t="s">
        <v>1148</v>
      </c>
      <c r="D176" s="123" t="s">
        <v>20</v>
      </c>
      <c r="E176" s="3" t="s">
        <v>2598</v>
      </c>
      <c r="F176" s="1">
        <v>62</v>
      </c>
      <c r="G176" s="6">
        <v>36514</v>
      </c>
      <c r="H176" s="2">
        <v>2017</v>
      </c>
      <c r="I176" s="206" t="s">
        <v>6052</v>
      </c>
      <c r="J176" s="2" t="s">
        <v>324</v>
      </c>
      <c r="K176" t="s">
        <v>1369</v>
      </c>
      <c r="L176" s="2" t="s">
        <v>2269</v>
      </c>
      <c r="M176" s="2" t="s">
        <v>2224</v>
      </c>
      <c r="N176" s="2" t="s">
        <v>2324</v>
      </c>
      <c r="O176" s="2" t="s">
        <v>2325</v>
      </c>
      <c r="P176" s="2" t="s">
        <v>2321</v>
      </c>
      <c r="Q176" s="2" t="s">
        <v>2322</v>
      </c>
      <c r="R176" s="2" t="s">
        <v>1911</v>
      </c>
    </row>
    <row r="177" spans="1:27" x14ac:dyDescent="0.25">
      <c r="A177" s="2" t="s">
        <v>964</v>
      </c>
      <c r="B177" s="2" t="s">
        <v>1474</v>
      </c>
      <c r="C177" s="93" t="s">
        <v>2586</v>
      </c>
      <c r="D177" s="123" t="s">
        <v>1443</v>
      </c>
      <c r="E177" s="3" t="s">
        <v>2598</v>
      </c>
      <c r="F177" s="1">
        <v>8.9499999999999993</v>
      </c>
      <c r="G177" s="6">
        <v>42306</v>
      </c>
      <c r="H177" s="6">
        <v>42485</v>
      </c>
      <c r="I177" s="206" t="s">
        <v>6052</v>
      </c>
      <c r="J177" s="2" t="s">
        <v>324</v>
      </c>
      <c r="K177" t="s">
        <v>1475</v>
      </c>
      <c r="L177" s="2" t="s">
        <v>2269</v>
      </c>
      <c r="M177" s="2" t="s">
        <v>2224</v>
      </c>
      <c r="N177" s="2" t="s">
        <v>2324</v>
      </c>
      <c r="O177" s="2" t="s">
        <v>2325</v>
      </c>
      <c r="P177" s="2" t="s">
        <v>2321</v>
      </c>
      <c r="Q177" s="2" t="s">
        <v>2322</v>
      </c>
      <c r="R177" s="2" t="s">
        <v>1911</v>
      </c>
    </row>
    <row r="178" spans="1:27" x14ac:dyDescent="0.25">
      <c r="A178" s="89" t="s">
        <v>1785</v>
      </c>
      <c r="B178" s="2" t="s">
        <v>1784</v>
      </c>
      <c r="C178" s="3" t="s">
        <v>2498</v>
      </c>
      <c r="D178" s="123" t="s">
        <v>20</v>
      </c>
      <c r="E178" s="3" t="s">
        <v>2598</v>
      </c>
      <c r="F178" s="1">
        <v>8.9499999999999993</v>
      </c>
      <c r="G178" s="4">
        <v>40226</v>
      </c>
      <c r="H178" s="4">
        <v>42384</v>
      </c>
      <c r="I178" s="206" t="s">
        <v>6052</v>
      </c>
      <c r="J178" s="2" t="s">
        <v>324</v>
      </c>
      <c r="K178" t="s">
        <v>1786</v>
      </c>
      <c r="L178" s="2" t="s">
        <v>2204</v>
      </c>
      <c r="M178" s="2" t="s">
        <v>2205</v>
      </c>
      <c r="V178" s="123">
        <v>2015</v>
      </c>
    </row>
    <row r="179" spans="1:27" x14ac:dyDescent="0.25">
      <c r="A179" s="91" t="s">
        <v>4295</v>
      </c>
      <c r="B179" s="104" t="s">
        <v>4294</v>
      </c>
      <c r="C179" s="91" t="s">
        <v>4293</v>
      </c>
      <c r="D179" s="119">
        <v>3</v>
      </c>
      <c r="E179" s="130" t="s">
        <v>5918</v>
      </c>
      <c r="F179" s="120">
        <v>89.5</v>
      </c>
      <c r="G179" s="104"/>
      <c r="H179" s="4">
        <v>40206</v>
      </c>
      <c r="I179" s="206" t="s">
        <v>6052</v>
      </c>
      <c r="J179" s="4"/>
      <c r="K179" s="107" t="s">
        <v>845</v>
      </c>
      <c r="L179" s="107" t="s">
        <v>2872</v>
      </c>
      <c r="M179" s="107" t="s">
        <v>4292</v>
      </c>
      <c r="N179" s="107"/>
      <c r="O179" s="107"/>
      <c r="P179" s="107"/>
      <c r="Q179" s="107"/>
      <c r="R179" s="107"/>
      <c r="S179" s="107"/>
      <c r="T179" s="107" t="s">
        <v>4291</v>
      </c>
      <c r="U179" s="107" t="s">
        <v>4290</v>
      </c>
      <c r="V179" s="109">
        <v>2010</v>
      </c>
      <c r="W179"/>
      <c r="X179"/>
      <c r="Y179"/>
      <c r="AA179" s="173"/>
    </row>
    <row r="180" spans="1:27" x14ac:dyDescent="0.25">
      <c r="A180" s="2" t="s">
        <v>1073</v>
      </c>
      <c r="B180" s="2" t="s">
        <v>999</v>
      </c>
      <c r="C180" s="93" t="s">
        <v>2619</v>
      </c>
      <c r="D180" s="123" t="s">
        <v>1234</v>
      </c>
      <c r="E180" s="3" t="s">
        <v>2598</v>
      </c>
      <c r="F180" s="1">
        <v>22.9</v>
      </c>
      <c r="G180" s="6">
        <v>40527</v>
      </c>
      <c r="H180" s="4">
        <v>42725</v>
      </c>
      <c r="I180" s="206" t="s">
        <v>6052</v>
      </c>
      <c r="J180" s="2" t="s">
        <v>324</v>
      </c>
      <c r="L180" s="2" t="s">
        <v>2080</v>
      </c>
      <c r="M180" s="2" t="s">
        <v>731</v>
      </c>
      <c r="V180" s="123">
        <v>2010</v>
      </c>
    </row>
    <row r="181" spans="1:27" x14ac:dyDescent="0.25">
      <c r="A181" s="2" t="s">
        <v>1068</v>
      </c>
      <c r="B181" s="2" t="s">
        <v>994</v>
      </c>
      <c r="C181" s="93" t="s">
        <v>2614</v>
      </c>
      <c r="D181" s="123" t="s">
        <v>28</v>
      </c>
      <c r="E181" s="3" t="s">
        <v>2598</v>
      </c>
      <c r="F181" s="1">
        <v>39.9</v>
      </c>
      <c r="G181" s="6">
        <v>39660</v>
      </c>
      <c r="H181" s="4">
        <v>42725</v>
      </c>
      <c r="I181" s="206" t="s">
        <v>6052</v>
      </c>
      <c r="J181" s="2" t="s">
        <v>324</v>
      </c>
      <c r="L181" s="2" t="s">
        <v>2229</v>
      </c>
      <c r="M181" s="2" t="s">
        <v>2231</v>
      </c>
      <c r="N181" s="2" t="s">
        <v>2329</v>
      </c>
      <c r="O181" s="2" t="s">
        <v>2330</v>
      </c>
      <c r="P181" s="2" t="s">
        <v>1911</v>
      </c>
      <c r="V181" s="123">
        <v>1995</v>
      </c>
    </row>
    <row r="182" spans="1:27" x14ac:dyDescent="0.25">
      <c r="A182" s="2" t="s">
        <v>1071</v>
      </c>
      <c r="B182" s="2" t="s">
        <v>997</v>
      </c>
      <c r="C182" s="93" t="s">
        <v>2617</v>
      </c>
      <c r="D182" s="123" t="s">
        <v>218</v>
      </c>
      <c r="E182" s="3" t="s">
        <v>2598</v>
      </c>
      <c r="F182" s="1">
        <v>24.9</v>
      </c>
      <c r="G182" s="6">
        <v>39000</v>
      </c>
      <c r="H182" s="4">
        <v>42725</v>
      </c>
      <c r="I182" s="206" t="s">
        <v>6052</v>
      </c>
      <c r="J182" s="2" t="s">
        <v>324</v>
      </c>
      <c r="L182" s="2" t="s">
        <v>2229</v>
      </c>
      <c r="M182" s="2" t="s">
        <v>2230</v>
      </c>
      <c r="N182" s="2" t="s">
        <v>1911</v>
      </c>
      <c r="V182" s="123">
        <v>1995</v>
      </c>
    </row>
    <row r="183" spans="1:27" x14ac:dyDescent="0.25">
      <c r="A183" s="2" t="s">
        <v>1070</v>
      </c>
      <c r="B183" s="2" t="s">
        <v>996</v>
      </c>
      <c r="C183" s="93" t="s">
        <v>2616</v>
      </c>
      <c r="D183" s="123" t="s">
        <v>1288</v>
      </c>
      <c r="E183" s="3" t="s">
        <v>2598</v>
      </c>
      <c r="F183" s="1">
        <v>24.95</v>
      </c>
      <c r="G183" s="6">
        <v>42604</v>
      </c>
      <c r="H183" s="4">
        <v>42725</v>
      </c>
      <c r="I183" s="206" t="s">
        <v>6052</v>
      </c>
      <c r="J183" s="2" t="s">
        <v>324</v>
      </c>
      <c r="L183" s="2" t="s">
        <v>2229</v>
      </c>
      <c r="M183" s="2" t="s">
        <v>2231</v>
      </c>
      <c r="N183" s="2" t="s">
        <v>1911</v>
      </c>
      <c r="V183" s="123">
        <v>1995</v>
      </c>
    </row>
    <row r="184" spans="1:27" x14ac:dyDescent="0.25">
      <c r="A184" s="2" t="s">
        <v>1075</v>
      </c>
      <c r="B184" s="2" t="s">
        <v>1001</v>
      </c>
      <c r="C184" s="93" t="s">
        <v>2621</v>
      </c>
      <c r="D184" s="123" t="s">
        <v>1234</v>
      </c>
      <c r="E184" s="3" t="s">
        <v>2598</v>
      </c>
      <c r="F184" s="1">
        <v>24.9</v>
      </c>
      <c r="G184" s="6">
        <v>39638</v>
      </c>
      <c r="H184" s="4">
        <v>42727</v>
      </c>
      <c r="I184" s="206" t="s">
        <v>6052</v>
      </c>
      <c r="J184" s="2" t="s">
        <v>324</v>
      </c>
      <c r="L184" s="2" t="s">
        <v>2229</v>
      </c>
      <c r="M184" s="2" t="s">
        <v>2231</v>
      </c>
      <c r="N184" s="2" t="s">
        <v>2327</v>
      </c>
      <c r="O184" s="2" t="s">
        <v>1984</v>
      </c>
      <c r="P184" s="2" t="s">
        <v>1911</v>
      </c>
      <c r="V184" s="123">
        <v>1995</v>
      </c>
    </row>
    <row r="185" spans="1:27" x14ac:dyDescent="0.25">
      <c r="A185" s="2" t="s">
        <v>1076</v>
      </c>
      <c r="B185" s="2" t="s">
        <v>1002</v>
      </c>
      <c r="C185" s="93" t="s">
        <v>2622</v>
      </c>
      <c r="D185" s="123" t="s">
        <v>218</v>
      </c>
      <c r="E185" s="3" t="s">
        <v>2598</v>
      </c>
      <c r="F185" s="1">
        <v>34.9</v>
      </c>
      <c r="G185" s="6">
        <v>39638</v>
      </c>
      <c r="H185" s="4">
        <v>42725</v>
      </c>
      <c r="I185" s="206" t="s">
        <v>6052</v>
      </c>
      <c r="J185" s="2" t="s">
        <v>324</v>
      </c>
      <c r="L185" s="2" t="s">
        <v>2229</v>
      </c>
      <c r="M185" s="2" t="s">
        <v>2230</v>
      </c>
      <c r="N185" s="2" t="s">
        <v>1911</v>
      </c>
      <c r="V185" s="123">
        <v>1995</v>
      </c>
    </row>
    <row r="186" spans="1:27" x14ac:dyDescent="0.25">
      <c r="A186" s="2" t="s">
        <v>1074</v>
      </c>
      <c r="B186" s="2" t="s">
        <v>1000</v>
      </c>
      <c r="C186" s="93" t="s">
        <v>2620</v>
      </c>
      <c r="D186" s="123" t="s">
        <v>1234</v>
      </c>
      <c r="E186" s="3" t="s">
        <v>2598</v>
      </c>
      <c r="F186" s="1">
        <v>29.95</v>
      </c>
      <c r="G186" s="6">
        <v>42496</v>
      </c>
      <c r="H186" s="4">
        <v>42725</v>
      </c>
      <c r="I186" s="206" t="s">
        <v>6052</v>
      </c>
      <c r="J186" s="2" t="s">
        <v>324</v>
      </c>
      <c r="L186" s="2" t="s">
        <v>2229</v>
      </c>
      <c r="M186" s="2" t="s">
        <v>2231</v>
      </c>
      <c r="N186" s="2" t="s">
        <v>1911</v>
      </c>
      <c r="V186" s="123">
        <v>1995</v>
      </c>
    </row>
    <row r="187" spans="1:27" x14ac:dyDescent="0.25">
      <c r="A187" s="2" t="s">
        <v>1069</v>
      </c>
      <c r="B187" s="2" t="s">
        <v>995</v>
      </c>
      <c r="C187" s="93" t="s">
        <v>2615</v>
      </c>
      <c r="D187" s="123" t="s">
        <v>28</v>
      </c>
      <c r="E187" s="3" t="s">
        <v>2598</v>
      </c>
      <c r="F187" s="1">
        <v>24.9</v>
      </c>
      <c r="G187" s="6">
        <v>39638</v>
      </c>
      <c r="H187" s="4">
        <v>42725</v>
      </c>
      <c r="I187" s="206" t="s">
        <v>6052</v>
      </c>
      <c r="J187" s="2" t="s">
        <v>324</v>
      </c>
      <c r="L187" s="2" t="s">
        <v>2229</v>
      </c>
      <c r="M187" s="2" t="s">
        <v>2231</v>
      </c>
      <c r="V187" s="123">
        <v>1995</v>
      </c>
    </row>
    <row r="188" spans="1:27" x14ac:dyDescent="0.25">
      <c r="A188" s="2" t="s">
        <v>1072</v>
      </c>
      <c r="B188" s="2" t="s">
        <v>998</v>
      </c>
      <c r="C188" s="93" t="s">
        <v>2618</v>
      </c>
      <c r="D188" s="123" t="s">
        <v>1234</v>
      </c>
      <c r="E188" s="3" t="s">
        <v>2598</v>
      </c>
      <c r="F188" s="1">
        <v>29.9</v>
      </c>
      <c r="G188" s="6">
        <v>39660</v>
      </c>
      <c r="H188" s="4">
        <v>42725</v>
      </c>
      <c r="I188" s="206" t="s">
        <v>6052</v>
      </c>
      <c r="J188" s="2" t="s">
        <v>324</v>
      </c>
      <c r="L188" s="2" t="s">
        <v>2229</v>
      </c>
      <c r="M188" s="2" t="s">
        <v>2230</v>
      </c>
      <c r="N188" s="2" t="s">
        <v>1911</v>
      </c>
      <c r="V188" s="123">
        <v>1938</v>
      </c>
    </row>
    <row r="189" spans="1:27" x14ac:dyDescent="0.25">
      <c r="A189" s="91" t="s">
        <v>3694</v>
      </c>
      <c r="B189" s="104" t="s">
        <v>3693</v>
      </c>
      <c r="C189" s="91" t="s">
        <v>3692</v>
      </c>
      <c r="D189" s="119">
        <v>1</v>
      </c>
      <c r="E189" s="130" t="s">
        <v>5921</v>
      </c>
      <c r="F189" s="120">
        <v>89.5</v>
      </c>
      <c r="G189" s="4">
        <v>40644</v>
      </c>
      <c r="H189" s="4">
        <v>40592</v>
      </c>
      <c r="I189" s="206" t="s">
        <v>6052</v>
      </c>
      <c r="J189" s="4"/>
      <c r="K189" s="107" t="s">
        <v>845</v>
      </c>
      <c r="L189" s="107" t="s">
        <v>3691</v>
      </c>
      <c r="M189" s="107" t="s">
        <v>3690</v>
      </c>
      <c r="N189" s="107"/>
      <c r="O189" s="107"/>
      <c r="P189" s="107"/>
      <c r="Q189" s="107"/>
      <c r="R189" s="107"/>
      <c r="S189" s="107"/>
      <c r="T189" s="107" t="s">
        <v>3689</v>
      </c>
      <c r="U189" s="107" t="s">
        <v>3688</v>
      </c>
      <c r="V189" s="109">
        <v>2011</v>
      </c>
      <c r="W189"/>
      <c r="X189"/>
      <c r="Y189"/>
      <c r="AA189" s="173"/>
    </row>
    <row r="190" spans="1:27" x14ac:dyDescent="0.25">
      <c r="A190" s="91" t="s">
        <v>3556</v>
      </c>
      <c r="B190" s="104" t="s">
        <v>3555</v>
      </c>
      <c r="C190" s="91" t="s">
        <v>3554</v>
      </c>
      <c r="D190" s="119">
        <v>3</v>
      </c>
      <c r="E190" s="130" t="s">
        <v>5921</v>
      </c>
      <c r="F190" s="120">
        <v>89.5</v>
      </c>
      <c r="G190" s="104"/>
      <c r="H190" s="4">
        <v>38763</v>
      </c>
      <c r="I190" s="206" t="s">
        <v>6052</v>
      </c>
      <c r="J190" s="4"/>
      <c r="K190" s="107" t="s">
        <v>845</v>
      </c>
      <c r="L190" s="107" t="s">
        <v>2725</v>
      </c>
      <c r="M190" s="107" t="s">
        <v>3553</v>
      </c>
      <c r="N190" s="107"/>
      <c r="O190" s="107"/>
      <c r="P190" s="107"/>
      <c r="Q190" s="107"/>
      <c r="R190" s="107"/>
      <c r="S190" s="107"/>
      <c r="T190" s="107" t="s">
        <v>3552</v>
      </c>
      <c r="U190" s="107"/>
      <c r="V190" s="109">
        <v>1998</v>
      </c>
      <c r="W190"/>
      <c r="X190"/>
      <c r="Y190"/>
      <c r="AA190" s="173"/>
    </row>
    <row r="191" spans="1:27" x14ac:dyDescent="0.25">
      <c r="A191" s="91" t="s">
        <v>4538</v>
      </c>
      <c r="B191" s="104" t="s">
        <v>4537</v>
      </c>
      <c r="C191" s="91" t="s">
        <v>4536</v>
      </c>
      <c r="D191" s="119">
        <v>1</v>
      </c>
      <c r="E191" s="130" t="s">
        <v>5917</v>
      </c>
      <c r="F191" s="120">
        <v>89.5</v>
      </c>
      <c r="G191" s="4">
        <v>40644</v>
      </c>
      <c r="H191" s="4">
        <v>40592</v>
      </c>
      <c r="I191" s="206" t="s">
        <v>6052</v>
      </c>
      <c r="J191" s="4"/>
      <c r="K191" s="107" t="s">
        <v>845</v>
      </c>
      <c r="L191" s="107" t="s">
        <v>2690</v>
      </c>
      <c r="M191" s="107" t="s">
        <v>4535</v>
      </c>
      <c r="N191" s="107"/>
      <c r="O191" s="107"/>
      <c r="P191" s="107"/>
      <c r="Q191" s="107"/>
      <c r="R191" s="107"/>
      <c r="S191" s="107"/>
      <c r="T191" s="107" t="s">
        <v>4534</v>
      </c>
      <c r="U191" s="107"/>
      <c r="V191" s="109">
        <v>2011</v>
      </c>
      <c r="W191"/>
      <c r="X191"/>
      <c r="Y191"/>
      <c r="AA191" s="173"/>
    </row>
    <row r="192" spans="1:27" x14ac:dyDescent="0.25">
      <c r="A192" s="3" t="s">
        <v>1323</v>
      </c>
      <c r="B192" s="3" t="s">
        <v>1322</v>
      </c>
      <c r="C192" s="91" t="s">
        <v>1188</v>
      </c>
      <c r="D192" s="125" t="s">
        <v>28</v>
      </c>
      <c r="E192" s="3" t="s">
        <v>2598</v>
      </c>
      <c r="F192" s="1">
        <v>19.95</v>
      </c>
      <c r="G192" s="4">
        <v>40990</v>
      </c>
      <c r="H192" s="4">
        <v>41075</v>
      </c>
      <c r="I192" s="206" t="s">
        <v>6052</v>
      </c>
      <c r="J192" s="2" t="s">
        <v>324</v>
      </c>
      <c r="K192" t="s">
        <v>1311</v>
      </c>
      <c r="L192" s="2" t="s">
        <v>2229</v>
      </c>
      <c r="M192" s="2" t="s">
        <v>2231</v>
      </c>
      <c r="N192" s="2" t="s">
        <v>2328</v>
      </c>
      <c r="O192" s="2" t="s">
        <v>2110</v>
      </c>
      <c r="P192" s="2" t="s">
        <v>2327</v>
      </c>
      <c r="Q192" s="2" t="s">
        <v>1984</v>
      </c>
      <c r="R192" s="2" t="s">
        <v>2418</v>
      </c>
      <c r="S192" s="2" t="s">
        <v>629</v>
      </c>
      <c r="V192" s="123">
        <v>1995</v>
      </c>
    </row>
    <row r="193" spans="1:28" x14ac:dyDescent="0.25">
      <c r="A193" s="91" t="s">
        <v>5055</v>
      </c>
      <c r="B193" s="91" t="s">
        <v>5054</v>
      </c>
      <c r="C193" s="91" t="s">
        <v>5053</v>
      </c>
      <c r="D193" s="119">
        <v>1</v>
      </c>
      <c r="E193" s="130" t="s">
        <v>5915</v>
      </c>
      <c r="F193" s="120">
        <v>89.5</v>
      </c>
      <c r="G193" s="4">
        <v>40513</v>
      </c>
      <c r="H193" s="4">
        <v>40226</v>
      </c>
      <c r="I193" s="206" t="s">
        <v>6052</v>
      </c>
      <c r="J193" s="4"/>
      <c r="K193" s="107" t="s">
        <v>845</v>
      </c>
      <c r="L193" s="107" t="s">
        <v>3572</v>
      </c>
      <c r="M193" s="107" t="s">
        <v>5005</v>
      </c>
      <c r="N193" s="107"/>
      <c r="O193" s="107"/>
      <c r="P193" s="107"/>
      <c r="Q193" s="107"/>
      <c r="R193" s="107"/>
      <c r="S193" s="107"/>
      <c r="T193" s="107" t="s">
        <v>5052</v>
      </c>
      <c r="U193" s="107" t="s">
        <v>5051</v>
      </c>
      <c r="V193" s="111">
        <v>2010</v>
      </c>
      <c r="W193"/>
      <c r="X193"/>
      <c r="Y193"/>
      <c r="AA193" s="173"/>
    </row>
    <row r="194" spans="1:28" x14ac:dyDescent="0.25">
      <c r="A194" s="91" t="s">
        <v>5008</v>
      </c>
      <c r="B194" s="91" t="s">
        <v>5007</v>
      </c>
      <c r="C194" s="91" t="s">
        <v>5006</v>
      </c>
      <c r="D194" s="119">
        <v>1</v>
      </c>
      <c r="E194" s="130" t="s">
        <v>5915</v>
      </c>
      <c r="F194" s="120">
        <v>89.5</v>
      </c>
      <c r="G194" s="4">
        <v>41537</v>
      </c>
      <c r="H194" s="4">
        <v>41512</v>
      </c>
      <c r="I194" s="206" t="s">
        <v>6052</v>
      </c>
      <c r="J194" s="4"/>
      <c r="K194" s="107" t="s">
        <v>845</v>
      </c>
      <c r="L194" s="107" t="s">
        <v>3572</v>
      </c>
      <c r="M194" s="107" t="s">
        <v>5005</v>
      </c>
      <c r="N194" s="107"/>
      <c r="O194" s="107"/>
      <c r="P194" s="107"/>
      <c r="Q194" s="107"/>
      <c r="R194" s="107"/>
      <c r="S194" s="107"/>
      <c r="T194" s="107" t="s">
        <v>5004</v>
      </c>
      <c r="U194" s="107" t="s">
        <v>5003</v>
      </c>
      <c r="V194" s="111">
        <v>2013</v>
      </c>
      <c r="W194"/>
      <c r="X194"/>
      <c r="Y194"/>
      <c r="AA194" s="173"/>
    </row>
    <row r="195" spans="1:28" x14ac:dyDescent="0.25">
      <c r="A195" s="91" t="s">
        <v>5867</v>
      </c>
      <c r="B195" s="91" t="s">
        <v>5866</v>
      </c>
      <c r="C195" s="91" t="s">
        <v>5865</v>
      </c>
      <c r="D195" s="119">
        <v>6</v>
      </c>
      <c r="E195" s="129" t="s">
        <v>5913</v>
      </c>
      <c r="F195" s="120">
        <v>89.5</v>
      </c>
      <c r="G195" s="4">
        <v>41808</v>
      </c>
      <c r="H195" s="4">
        <v>41795</v>
      </c>
      <c r="I195" s="206" t="s">
        <v>6052</v>
      </c>
      <c r="J195" s="4"/>
      <c r="K195" s="107" t="s">
        <v>845</v>
      </c>
      <c r="L195" s="107" t="s">
        <v>3377</v>
      </c>
      <c r="M195" s="107" t="s">
        <v>5864</v>
      </c>
      <c r="N195" s="107"/>
      <c r="O195" s="107"/>
      <c r="P195" s="107"/>
      <c r="Q195" s="107"/>
      <c r="R195" s="107"/>
      <c r="S195" s="107"/>
      <c r="T195" s="107" t="s">
        <v>5863</v>
      </c>
      <c r="U195" s="107"/>
      <c r="V195" s="111">
        <v>2014</v>
      </c>
      <c r="W195"/>
      <c r="X195"/>
      <c r="Y195"/>
      <c r="AA195" s="173"/>
    </row>
    <row r="196" spans="1:28" x14ac:dyDescent="0.25">
      <c r="A196" s="91" t="s">
        <v>4533</v>
      </c>
      <c r="B196" s="104" t="s">
        <v>4532</v>
      </c>
      <c r="C196" s="91" t="s">
        <v>4531</v>
      </c>
      <c r="D196" s="119">
        <v>1</v>
      </c>
      <c r="E196" s="130" t="s">
        <v>5917</v>
      </c>
      <c r="F196" s="120">
        <v>89.5</v>
      </c>
      <c r="G196" s="4">
        <v>40648</v>
      </c>
      <c r="H196" s="4">
        <v>40050</v>
      </c>
      <c r="I196" s="206" t="s">
        <v>6052</v>
      </c>
      <c r="J196" s="4"/>
      <c r="K196" s="107" t="s">
        <v>845</v>
      </c>
      <c r="L196" s="107" t="s">
        <v>4530</v>
      </c>
      <c r="M196" s="107" t="s">
        <v>4529</v>
      </c>
      <c r="N196" s="107"/>
      <c r="O196" s="107"/>
      <c r="P196" s="107"/>
      <c r="Q196" s="107"/>
      <c r="R196" s="107"/>
      <c r="S196" s="107"/>
      <c r="T196" s="107" t="s">
        <v>4528</v>
      </c>
      <c r="U196" s="107"/>
      <c r="V196" s="109">
        <v>2009</v>
      </c>
      <c r="W196"/>
      <c r="X196"/>
      <c r="Y196"/>
      <c r="AA196" s="173"/>
    </row>
    <row r="197" spans="1:28" x14ac:dyDescent="0.25">
      <c r="A197" s="3" t="s">
        <v>3801</v>
      </c>
      <c r="B197" s="3" t="s">
        <v>3800</v>
      </c>
      <c r="C197" s="91" t="s">
        <v>3799</v>
      </c>
      <c r="D197" s="119">
        <v>1</v>
      </c>
      <c r="E197" s="130" t="s">
        <v>5920</v>
      </c>
      <c r="F197" s="120">
        <v>114</v>
      </c>
      <c r="G197" s="104"/>
      <c r="H197" s="4">
        <v>42075</v>
      </c>
      <c r="I197" s="206" t="s">
        <v>6052</v>
      </c>
      <c r="J197" s="4"/>
      <c r="K197" s="107"/>
      <c r="L197" s="107" t="s">
        <v>2867</v>
      </c>
      <c r="M197" s="107" t="s">
        <v>3795</v>
      </c>
      <c r="N197" s="107"/>
      <c r="O197" s="107"/>
      <c r="P197" s="107"/>
      <c r="Q197" s="107"/>
      <c r="R197" s="107"/>
      <c r="S197" s="107"/>
      <c r="T197" s="107" t="s">
        <v>3794</v>
      </c>
      <c r="U197" s="107" t="s">
        <v>3793</v>
      </c>
      <c r="V197" s="109">
        <v>2015</v>
      </c>
      <c r="W197"/>
      <c r="X197"/>
      <c r="Y197"/>
      <c r="AA197" s="173"/>
    </row>
    <row r="198" spans="1:28" x14ac:dyDescent="0.25">
      <c r="A198" s="3" t="s">
        <v>3798</v>
      </c>
      <c r="B198" s="3" t="s">
        <v>3797</v>
      </c>
      <c r="C198" s="91" t="s">
        <v>3796</v>
      </c>
      <c r="D198" s="119">
        <v>1</v>
      </c>
      <c r="E198" s="130" t="s">
        <v>5920</v>
      </c>
      <c r="F198" s="120">
        <v>114</v>
      </c>
      <c r="G198" s="104"/>
      <c r="H198" s="4">
        <v>42075</v>
      </c>
      <c r="I198" s="206" t="s">
        <v>6052</v>
      </c>
      <c r="J198" s="4"/>
      <c r="K198" s="107"/>
      <c r="L198" s="107" t="s">
        <v>2867</v>
      </c>
      <c r="M198" s="107" t="s">
        <v>3795</v>
      </c>
      <c r="N198" s="107"/>
      <c r="O198" s="107"/>
      <c r="P198" s="107"/>
      <c r="Q198" s="107"/>
      <c r="R198" s="107"/>
      <c r="S198" s="107"/>
      <c r="T198" s="107" t="s">
        <v>3794</v>
      </c>
      <c r="U198" s="107" t="s">
        <v>3793</v>
      </c>
      <c r="V198" s="109">
        <v>2015</v>
      </c>
      <c r="W198"/>
      <c r="X198"/>
      <c r="Y198"/>
      <c r="AA198" s="173"/>
    </row>
    <row r="199" spans="1:28" x14ac:dyDescent="0.25">
      <c r="A199" s="91" t="s">
        <v>4675</v>
      </c>
      <c r="B199" s="104" t="s">
        <v>4674</v>
      </c>
      <c r="C199" s="91" t="s">
        <v>4673</v>
      </c>
      <c r="D199" s="119">
        <v>2</v>
      </c>
      <c r="E199" s="130" t="s">
        <v>5915</v>
      </c>
      <c r="F199" s="120">
        <v>89.5</v>
      </c>
      <c r="G199" s="104"/>
      <c r="H199" s="4">
        <v>41206</v>
      </c>
      <c r="I199" s="206" t="s">
        <v>6052</v>
      </c>
      <c r="J199" s="4"/>
      <c r="K199" s="107" t="s">
        <v>845</v>
      </c>
      <c r="L199" s="107" t="s">
        <v>2792</v>
      </c>
      <c r="M199" s="107" t="s">
        <v>4672</v>
      </c>
      <c r="N199" s="107"/>
      <c r="O199" s="107"/>
      <c r="P199" s="107"/>
      <c r="Q199" s="107"/>
      <c r="R199" s="107"/>
      <c r="S199" s="107"/>
      <c r="T199" s="107" t="s">
        <v>4671</v>
      </c>
      <c r="U199" s="107"/>
      <c r="V199" s="111">
        <v>2009</v>
      </c>
      <c r="W199"/>
      <c r="X199"/>
      <c r="Y199"/>
      <c r="AA199" s="173"/>
    </row>
    <row r="200" spans="1:28" x14ac:dyDescent="0.25">
      <c r="A200" s="91" t="s">
        <v>4942</v>
      </c>
      <c r="B200" s="91" t="s">
        <v>4941</v>
      </c>
      <c r="C200" s="91" t="s">
        <v>4940</v>
      </c>
      <c r="D200" s="119">
        <v>1</v>
      </c>
      <c r="E200" s="130" t="s">
        <v>5915</v>
      </c>
      <c r="F200" s="120">
        <v>89.85</v>
      </c>
      <c r="G200" s="4">
        <v>41549</v>
      </c>
      <c r="H200" s="4">
        <v>41533</v>
      </c>
      <c r="I200" s="206" t="s">
        <v>6052</v>
      </c>
      <c r="J200" s="4"/>
      <c r="K200" s="107"/>
      <c r="L200" s="107" t="s">
        <v>2792</v>
      </c>
      <c r="M200" s="107" t="s">
        <v>4672</v>
      </c>
      <c r="N200" s="107"/>
      <c r="O200" s="107"/>
      <c r="P200" s="107"/>
      <c r="Q200" s="107"/>
      <c r="R200" s="107"/>
      <c r="S200" s="107"/>
      <c r="T200" s="107" t="s">
        <v>4939</v>
      </c>
      <c r="U200" s="107" t="s">
        <v>4938</v>
      </c>
      <c r="V200" s="111">
        <v>2013</v>
      </c>
      <c r="W200"/>
      <c r="X200"/>
      <c r="Y200"/>
      <c r="AA200" s="173"/>
    </row>
    <row r="201" spans="1:28" x14ac:dyDescent="0.25">
      <c r="A201" s="91" t="s">
        <v>5789</v>
      </c>
      <c r="B201" s="91" t="s">
        <v>5788</v>
      </c>
      <c r="C201" s="91" t="s">
        <v>5787</v>
      </c>
      <c r="D201" s="119">
        <v>1</v>
      </c>
      <c r="E201" s="129" t="s">
        <v>5913</v>
      </c>
      <c r="F201" s="120">
        <v>50.849999999999994</v>
      </c>
      <c r="G201" s="4">
        <v>41883</v>
      </c>
      <c r="H201" s="4">
        <v>41709</v>
      </c>
      <c r="I201" s="206" t="s">
        <v>6052</v>
      </c>
      <c r="J201" s="4"/>
      <c r="K201" s="107" t="s">
        <v>844</v>
      </c>
      <c r="L201" s="107" t="s">
        <v>3432</v>
      </c>
      <c r="M201" s="107" t="s">
        <v>5786</v>
      </c>
      <c r="N201" s="107"/>
      <c r="O201" s="107"/>
      <c r="P201" s="107"/>
      <c r="Q201" s="107"/>
      <c r="R201" s="107"/>
      <c r="S201" s="107"/>
      <c r="T201" s="107" t="s">
        <v>5785</v>
      </c>
      <c r="U201" s="107" t="s">
        <v>5784</v>
      </c>
      <c r="V201" s="111">
        <v>2014</v>
      </c>
      <c r="W201"/>
      <c r="X201"/>
      <c r="Y201"/>
      <c r="AA201" s="173"/>
    </row>
    <row r="202" spans="1:28" x14ac:dyDescent="0.25">
      <c r="A202" s="88" t="s">
        <v>3435</v>
      </c>
      <c r="B202" s="88" t="s">
        <v>3434</v>
      </c>
      <c r="C202" s="100" t="s">
        <v>3433</v>
      </c>
      <c r="D202" s="98">
        <v>1</v>
      </c>
      <c r="E202" s="127" t="s">
        <v>5897</v>
      </c>
      <c r="F202" s="118">
        <v>74.849999999999994</v>
      </c>
      <c r="G202" s="6">
        <v>42268</v>
      </c>
      <c r="H202" s="6">
        <v>42261</v>
      </c>
      <c r="I202" s="206" t="s">
        <v>6052</v>
      </c>
      <c r="J202" s="6"/>
      <c r="L202" s="2" t="s">
        <v>3432</v>
      </c>
      <c r="M202" s="3" t="s">
        <v>3431</v>
      </c>
      <c r="N202" s="3"/>
      <c r="O202" s="3"/>
      <c r="P202" s="3"/>
      <c r="Q202" s="3"/>
      <c r="R202" s="3"/>
      <c r="S202" s="3"/>
      <c r="T202" s="3" t="s">
        <v>3430</v>
      </c>
      <c r="U202" s="3" t="s">
        <v>3429</v>
      </c>
      <c r="V202" s="98">
        <v>2015</v>
      </c>
      <c r="W202">
        <v>24.95</v>
      </c>
      <c r="X202">
        <v>3</v>
      </c>
      <c r="Y202">
        <f>W202*X202</f>
        <v>74.849999999999994</v>
      </c>
      <c r="Z202" s="3" t="s">
        <v>2796</v>
      </c>
      <c r="AA202" s="173"/>
    </row>
    <row r="203" spans="1:28" x14ac:dyDescent="0.25">
      <c r="A203" s="8" t="s">
        <v>177</v>
      </c>
      <c r="B203" s="88" t="s">
        <v>178</v>
      </c>
      <c r="C203" s="88" t="s">
        <v>179</v>
      </c>
      <c r="D203" s="124">
        <v>1</v>
      </c>
      <c r="E203" s="131" t="s">
        <v>5924</v>
      </c>
      <c r="F203" s="13">
        <v>50.849999999999994</v>
      </c>
      <c r="G203" s="4">
        <v>42782</v>
      </c>
      <c r="H203" s="4">
        <v>42789</v>
      </c>
      <c r="I203" s="206" t="s">
        <v>6052</v>
      </c>
      <c r="K203" s="2" t="s">
        <v>844</v>
      </c>
      <c r="L203" s="2" t="s">
        <v>632</v>
      </c>
      <c r="M203" s="2" t="s">
        <v>633</v>
      </c>
      <c r="N203" s="2" t="s">
        <v>795</v>
      </c>
      <c r="O203" s="2" t="s">
        <v>629</v>
      </c>
      <c r="T203" s="5" t="s">
        <v>180</v>
      </c>
      <c r="U203" s="3" t="s">
        <v>181</v>
      </c>
      <c r="V203" s="123">
        <v>2017</v>
      </c>
      <c r="W203" s="1">
        <v>16.95</v>
      </c>
      <c r="X203" s="2">
        <v>3</v>
      </c>
      <c r="Y203" s="7">
        <f>W203*X203</f>
        <v>50.849999999999994</v>
      </c>
      <c r="Z203" s="2" t="s">
        <v>357</v>
      </c>
      <c r="AA203" s="84">
        <v>1</v>
      </c>
      <c r="AB203" s="2" t="s">
        <v>6020</v>
      </c>
    </row>
    <row r="204" spans="1:28" x14ac:dyDescent="0.25">
      <c r="A204" s="2" t="s">
        <v>951</v>
      </c>
      <c r="B204" s="2" t="s">
        <v>1501</v>
      </c>
      <c r="C204" s="93" t="s">
        <v>2576</v>
      </c>
      <c r="D204" s="123" t="s">
        <v>20</v>
      </c>
      <c r="E204" s="3" t="s">
        <v>2598</v>
      </c>
      <c r="F204" s="1">
        <v>8.9499999999999993</v>
      </c>
      <c r="G204" s="6">
        <v>39317</v>
      </c>
      <c r="H204" s="6">
        <v>42425</v>
      </c>
      <c r="I204" s="206" t="s">
        <v>6052</v>
      </c>
      <c r="J204" s="2" t="s">
        <v>324</v>
      </c>
      <c r="K204" t="s">
        <v>1500</v>
      </c>
      <c r="L204" s="2" t="s">
        <v>1970</v>
      </c>
      <c r="M204" s="2" t="s">
        <v>629</v>
      </c>
      <c r="V204" s="123">
        <v>2012</v>
      </c>
    </row>
    <row r="205" spans="1:28" x14ac:dyDescent="0.25">
      <c r="A205" s="91" t="s">
        <v>4646</v>
      </c>
      <c r="B205" s="104" t="s">
        <v>4645</v>
      </c>
      <c r="C205" s="91" t="s">
        <v>4644</v>
      </c>
      <c r="D205" s="119">
        <v>1</v>
      </c>
      <c r="E205" s="130" t="s">
        <v>5916</v>
      </c>
      <c r="F205" s="120">
        <v>26.849999999999998</v>
      </c>
      <c r="G205" s="4">
        <v>41547</v>
      </c>
      <c r="H205" s="4">
        <v>41533</v>
      </c>
      <c r="I205" s="206" t="s">
        <v>6052</v>
      </c>
      <c r="J205" s="4"/>
      <c r="K205" s="107" t="s">
        <v>845</v>
      </c>
      <c r="L205" s="107" t="s">
        <v>3204</v>
      </c>
      <c r="M205" s="107" t="s">
        <v>4643</v>
      </c>
      <c r="N205" s="107"/>
      <c r="O205" s="107"/>
      <c r="P205" s="107"/>
      <c r="Q205" s="107"/>
      <c r="R205" s="107"/>
      <c r="S205" s="107"/>
      <c r="T205" s="107" t="s">
        <v>4642</v>
      </c>
      <c r="U205" s="107"/>
      <c r="V205" s="109">
        <v>2013</v>
      </c>
      <c r="W205"/>
      <c r="X205"/>
      <c r="Y205"/>
      <c r="AA205" s="173"/>
    </row>
    <row r="206" spans="1:28" x14ac:dyDescent="0.25">
      <c r="A206" s="3" t="s">
        <v>1762</v>
      </c>
      <c r="B206" s="3" t="s">
        <v>1763</v>
      </c>
      <c r="C206" s="91" t="s">
        <v>1226</v>
      </c>
      <c r="D206" s="125" t="s">
        <v>70</v>
      </c>
      <c r="E206" s="3" t="s">
        <v>2598</v>
      </c>
      <c r="F206" s="1">
        <v>29.95</v>
      </c>
      <c r="G206" s="4">
        <v>41897</v>
      </c>
      <c r="H206" s="4">
        <v>41911</v>
      </c>
      <c r="I206" s="206" t="s">
        <v>6052</v>
      </c>
      <c r="J206" s="2" t="s">
        <v>324</v>
      </c>
      <c r="L206" s="2" t="s">
        <v>2191</v>
      </c>
      <c r="M206" s="2" t="s">
        <v>2192</v>
      </c>
      <c r="V206" s="123">
        <v>2007</v>
      </c>
    </row>
    <row r="207" spans="1:28" x14ac:dyDescent="0.25">
      <c r="A207" s="8" t="s">
        <v>434</v>
      </c>
      <c r="B207" s="88" t="s">
        <v>435</v>
      </c>
      <c r="C207" s="88" t="s">
        <v>5979</v>
      </c>
      <c r="D207" s="124">
        <v>1</v>
      </c>
      <c r="E207" s="131" t="s">
        <v>5924</v>
      </c>
      <c r="F207" s="13">
        <v>89.85</v>
      </c>
      <c r="G207" s="4">
        <v>42625</v>
      </c>
      <c r="H207" s="4">
        <v>42632</v>
      </c>
      <c r="I207" s="206" t="s">
        <v>6052</v>
      </c>
      <c r="J207" s="2" t="s">
        <v>324</v>
      </c>
      <c r="L207" s="2" t="s">
        <v>740</v>
      </c>
      <c r="M207" s="2" t="s">
        <v>741</v>
      </c>
      <c r="T207" s="5" t="s">
        <v>436</v>
      </c>
      <c r="U207" s="3" t="s">
        <v>437</v>
      </c>
      <c r="V207" s="123">
        <v>2016</v>
      </c>
      <c r="W207" s="1">
        <v>29.95</v>
      </c>
      <c r="X207" s="2">
        <v>3</v>
      </c>
      <c r="Y207" s="7">
        <f>W207*X207</f>
        <v>89.85</v>
      </c>
      <c r="Z207" s="2" t="s">
        <v>358</v>
      </c>
      <c r="AA207" s="84">
        <v>1</v>
      </c>
      <c r="AB207" s="2" t="s">
        <v>6020</v>
      </c>
    </row>
    <row r="208" spans="1:28" x14ac:dyDescent="0.25">
      <c r="A208" s="91" t="s">
        <v>3975</v>
      </c>
      <c r="B208" s="104" t="s">
        <v>3974</v>
      </c>
      <c r="C208" s="91" t="s">
        <v>3973</v>
      </c>
      <c r="D208" s="119">
        <v>1</v>
      </c>
      <c r="E208" s="130" t="s">
        <v>5920</v>
      </c>
      <c r="F208" s="120">
        <v>38.849999999999994</v>
      </c>
      <c r="G208" s="4">
        <v>40498</v>
      </c>
      <c r="H208" s="4">
        <v>40226</v>
      </c>
      <c r="I208" s="206" t="s">
        <v>6052</v>
      </c>
      <c r="J208" s="4"/>
      <c r="K208" s="107" t="s">
        <v>844</v>
      </c>
      <c r="L208" s="107" t="s">
        <v>2837</v>
      </c>
      <c r="M208" s="107" t="s">
        <v>3972</v>
      </c>
      <c r="N208" s="107"/>
      <c r="O208" s="107"/>
      <c r="P208" s="107"/>
      <c r="Q208" s="107"/>
      <c r="R208" s="107"/>
      <c r="S208" s="107"/>
      <c r="T208" s="107" t="s">
        <v>3971</v>
      </c>
      <c r="U208" s="107" t="s">
        <v>3970</v>
      </c>
      <c r="V208" s="109">
        <v>2010</v>
      </c>
      <c r="W208"/>
      <c r="X208"/>
      <c r="Y208"/>
      <c r="AA208" s="173"/>
    </row>
    <row r="209" spans="1:28" x14ac:dyDescent="0.25">
      <c r="A209" s="91" t="s">
        <v>4738</v>
      </c>
      <c r="B209" s="104" t="s">
        <v>4737</v>
      </c>
      <c r="C209" s="91" t="s">
        <v>4736</v>
      </c>
      <c r="D209" s="119">
        <v>6</v>
      </c>
      <c r="E209" s="130" t="s">
        <v>5915</v>
      </c>
      <c r="F209" s="120">
        <v>89.5</v>
      </c>
      <c r="G209" s="104"/>
      <c r="H209" s="4">
        <v>41981</v>
      </c>
      <c r="I209" s="206" t="s">
        <v>6052</v>
      </c>
      <c r="J209" s="4"/>
      <c r="K209" s="107" t="s">
        <v>845</v>
      </c>
      <c r="L209" s="107" t="s">
        <v>4735</v>
      </c>
      <c r="M209" s="107" t="s">
        <v>4734</v>
      </c>
      <c r="N209" s="107"/>
      <c r="O209" s="107"/>
      <c r="P209" s="107"/>
      <c r="Q209" s="107"/>
      <c r="R209" s="107"/>
      <c r="S209" s="107"/>
      <c r="T209" s="107" t="s">
        <v>4733</v>
      </c>
      <c r="U209" s="107"/>
      <c r="V209" s="111">
        <v>2004</v>
      </c>
      <c r="W209"/>
      <c r="X209"/>
      <c r="Y209"/>
      <c r="AA209" s="173"/>
    </row>
    <row r="210" spans="1:28" x14ac:dyDescent="0.25">
      <c r="A210" s="91" t="s">
        <v>3756</v>
      </c>
      <c r="B210" s="104" t="s">
        <v>3755</v>
      </c>
      <c r="C210" s="91" t="s">
        <v>3754</v>
      </c>
      <c r="D210" s="119">
        <v>1</v>
      </c>
      <c r="E210" s="130" t="s">
        <v>5920</v>
      </c>
      <c r="F210" s="120">
        <v>89.5</v>
      </c>
      <c r="G210" s="104"/>
      <c r="H210" s="4">
        <v>41169</v>
      </c>
      <c r="I210" s="206" t="s">
        <v>6052</v>
      </c>
      <c r="J210" s="4"/>
      <c r="K210" s="107" t="s">
        <v>845</v>
      </c>
      <c r="L210" s="107" t="s">
        <v>3753</v>
      </c>
      <c r="M210" s="107" t="s">
        <v>3752</v>
      </c>
      <c r="N210" s="107"/>
      <c r="O210" s="107"/>
      <c r="P210" s="107"/>
      <c r="Q210" s="107"/>
      <c r="R210" s="107"/>
      <c r="S210" s="107"/>
      <c r="T210" s="107" t="s">
        <v>3751</v>
      </c>
      <c r="U210" s="107" t="s">
        <v>3750</v>
      </c>
      <c r="V210" s="109">
        <v>2012</v>
      </c>
      <c r="W210"/>
      <c r="X210"/>
      <c r="Y210"/>
      <c r="AA210" s="173"/>
    </row>
    <row r="211" spans="1:28" x14ac:dyDescent="0.25">
      <c r="A211" s="91" t="s">
        <v>3911</v>
      </c>
      <c r="B211" s="104" t="s">
        <v>3910</v>
      </c>
      <c r="C211" s="91" t="s">
        <v>3909</v>
      </c>
      <c r="D211" s="119">
        <v>1</v>
      </c>
      <c r="E211" s="130" t="s">
        <v>5920</v>
      </c>
      <c r="F211" s="120">
        <v>89.5</v>
      </c>
      <c r="G211" s="4">
        <v>41575</v>
      </c>
      <c r="H211" s="4">
        <v>41569</v>
      </c>
      <c r="I211" s="206" t="s">
        <v>6052</v>
      </c>
      <c r="J211" s="4"/>
      <c r="K211" s="107" t="s">
        <v>845</v>
      </c>
      <c r="L211" s="107" t="s">
        <v>3753</v>
      </c>
      <c r="M211" s="107" t="s">
        <v>3752</v>
      </c>
      <c r="N211" s="107"/>
      <c r="O211" s="107"/>
      <c r="P211" s="107"/>
      <c r="Q211" s="107"/>
      <c r="R211" s="107"/>
      <c r="S211" s="107"/>
      <c r="T211" s="107" t="s">
        <v>3908</v>
      </c>
      <c r="U211" s="107"/>
      <c r="V211" s="109">
        <v>2013</v>
      </c>
      <c r="W211"/>
      <c r="X211"/>
      <c r="Y211"/>
      <c r="AA211" s="173"/>
    </row>
    <row r="212" spans="1:28" x14ac:dyDescent="0.25">
      <c r="A212" s="91" t="s">
        <v>3643</v>
      </c>
      <c r="B212" s="104" t="s">
        <v>3642</v>
      </c>
      <c r="C212" s="91" t="s">
        <v>3641</v>
      </c>
      <c r="D212" s="119">
        <v>3</v>
      </c>
      <c r="E212" s="130" t="s">
        <v>5921</v>
      </c>
      <c r="F212" s="120">
        <v>89.5</v>
      </c>
      <c r="G212" s="4">
        <v>41409</v>
      </c>
      <c r="H212" s="4">
        <v>41373</v>
      </c>
      <c r="I212" s="206" t="s">
        <v>6052</v>
      </c>
      <c r="J212" s="4"/>
      <c r="K212" s="107" t="s">
        <v>845</v>
      </c>
      <c r="L212" s="107" t="s">
        <v>3640</v>
      </c>
      <c r="M212" s="107" t="s">
        <v>3639</v>
      </c>
      <c r="N212" s="107"/>
      <c r="O212" s="107"/>
      <c r="P212" s="107"/>
      <c r="Q212" s="107"/>
      <c r="R212" s="107"/>
      <c r="S212" s="107"/>
      <c r="T212" s="107" t="s">
        <v>3638</v>
      </c>
      <c r="U212" s="107"/>
      <c r="V212" s="109">
        <v>2001</v>
      </c>
      <c r="W212"/>
      <c r="X212"/>
      <c r="Y212"/>
      <c r="AA212" s="173"/>
    </row>
    <row r="213" spans="1:28" x14ac:dyDescent="0.25">
      <c r="A213" s="88" t="s">
        <v>2833</v>
      </c>
      <c r="B213" s="88" t="s">
        <v>2832</v>
      </c>
      <c r="C213" s="100" t="s">
        <v>2831</v>
      </c>
      <c r="D213" s="98">
        <v>3</v>
      </c>
      <c r="E213" s="127" t="s">
        <v>5910</v>
      </c>
      <c r="F213" s="118">
        <v>74.849999999999994</v>
      </c>
      <c r="G213" s="4">
        <v>42076</v>
      </c>
      <c r="H213" s="6">
        <v>42254</v>
      </c>
      <c r="I213" s="206" t="s">
        <v>6052</v>
      </c>
      <c r="J213" s="6"/>
      <c r="L213" s="2" t="s">
        <v>2830</v>
      </c>
      <c r="M213" s="3" t="s">
        <v>2829</v>
      </c>
      <c r="N213" s="3"/>
      <c r="O213" s="3"/>
      <c r="P213" s="3"/>
      <c r="Q213" s="3"/>
      <c r="R213" s="3"/>
      <c r="S213" s="3"/>
      <c r="T213" s="3" t="s">
        <v>2828</v>
      </c>
      <c r="U213" s="3" t="s">
        <v>2827</v>
      </c>
      <c r="V213" s="98">
        <v>2015</v>
      </c>
      <c r="W213">
        <v>24.95</v>
      </c>
      <c r="X213">
        <v>3</v>
      </c>
      <c r="Y213">
        <f>W213*X213</f>
        <v>74.849999999999994</v>
      </c>
      <c r="Z213" s="3" t="s">
        <v>2796</v>
      </c>
      <c r="AA213" s="173"/>
    </row>
    <row r="214" spans="1:28" x14ac:dyDescent="0.25">
      <c r="A214" s="9" t="s">
        <v>860</v>
      </c>
      <c r="B214" s="2" t="s">
        <v>1655</v>
      </c>
      <c r="C214" s="2" t="s">
        <v>2485</v>
      </c>
      <c r="D214" s="123" t="s">
        <v>1379</v>
      </c>
      <c r="E214" s="3" t="s">
        <v>2598</v>
      </c>
      <c r="F214" s="1">
        <v>8.9499999999999993</v>
      </c>
      <c r="G214" s="6">
        <v>39701</v>
      </c>
      <c r="H214" s="6">
        <v>42384</v>
      </c>
      <c r="I214" s="206" t="s">
        <v>6052</v>
      </c>
      <c r="J214" s="2" t="s">
        <v>324</v>
      </c>
      <c r="K214" t="s">
        <v>1656</v>
      </c>
      <c r="L214" s="2" t="s">
        <v>740</v>
      </c>
      <c r="M214" s="2" t="s">
        <v>741</v>
      </c>
      <c r="V214" s="123">
        <v>2014</v>
      </c>
    </row>
    <row r="215" spans="1:28" x14ac:dyDescent="0.25">
      <c r="A215" s="91" t="s">
        <v>3930</v>
      </c>
      <c r="B215" s="104" t="s">
        <v>3929</v>
      </c>
      <c r="C215" s="91" t="s">
        <v>3928</v>
      </c>
      <c r="D215" s="119">
        <v>1</v>
      </c>
      <c r="E215" s="130" t="s">
        <v>5920</v>
      </c>
      <c r="F215" s="120">
        <v>89.85</v>
      </c>
      <c r="G215" s="4">
        <v>41570</v>
      </c>
      <c r="H215" s="4">
        <v>41569</v>
      </c>
      <c r="I215" s="206" t="s">
        <v>6052</v>
      </c>
      <c r="J215" s="4"/>
      <c r="K215" s="107"/>
      <c r="L215" s="107" t="s">
        <v>2872</v>
      </c>
      <c r="M215" s="107" t="s">
        <v>3927</v>
      </c>
      <c r="N215" s="107"/>
      <c r="O215" s="107"/>
      <c r="P215" s="107"/>
      <c r="Q215" s="107"/>
      <c r="R215" s="107"/>
      <c r="S215" s="107"/>
      <c r="T215" s="107" t="s">
        <v>3926</v>
      </c>
      <c r="U215" s="107" t="s">
        <v>3925</v>
      </c>
      <c r="V215" s="109">
        <v>2013</v>
      </c>
      <c r="W215"/>
      <c r="X215"/>
      <c r="Y215"/>
      <c r="AA215" s="173"/>
    </row>
    <row r="216" spans="1:28" x14ac:dyDescent="0.25">
      <c r="A216" s="8" t="s">
        <v>386</v>
      </c>
      <c r="B216" s="88" t="s">
        <v>387</v>
      </c>
      <c r="C216" s="88" t="s">
        <v>388</v>
      </c>
      <c r="D216" s="124">
        <v>1</v>
      </c>
      <c r="E216" s="131" t="s">
        <v>5928</v>
      </c>
      <c r="F216" s="13">
        <v>89.5</v>
      </c>
      <c r="G216" s="4">
        <v>42604</v>
      </c>
      <c r="H216" s="4">
        <v>42608</v>
      </c>
      <c r="I216" s="206" t="s">
        <v>6052</v>
      </c>
      <c r="J216" s="2" t="s">
        <v>324</v>
      </c>
      <c r="K216" s="2" t="s">
        <v>845</v>
      </c>
      <c r="L216" s="2" t="s">
        <v>721</v>
      </c>
      <c r="M216" s="2" t="s">
        <v>722</v>
      </c>
      <c r="T216" s="5" t="s">
        <v>389</v>
      </c>
      <c r="U216" s="3" t="s">
        <v>390</v>
      </c>
      <c r="V216" s="123">
        <v>2016</v>
      </c>
      <c r="W216" s="1">
        <v>8.9499999999999993</v>
      </c>
      <c r="X216" s="2">
        <v>10</v>
      </c>
      <c r="Y216" s="7">
        <f>W216*X216</f>
        <v>89.5</v>
      </c>
      <c r="Z216" s="2" t="s">
        <v>358</v>
      </c>
      <c r="AA216" s="84">
        <v>2</v>
      </c>
      <c r="AB216" s="2" t="s">
        <v>6018</v>
      </c>
    </row>
    <row r="217" spans="1:28" x14ac:dyDescent="0.25">
      <c r="A217" s="91" t="s">
        <v>5795</v>
      </c>
      <c r="B217" s="91" t="s">
        <v>5794</v>
      </c>
      <c r="C217" s="91" t="s">
        <v>5793</v>
      </c>
      <c r="D217" s="119">
        <v>1</v>
      </c>
      <c r="E217" s="129" t="s">
        <v>5913</v>
      </c>
      <c r="F217" s="120">
        <v>68.849999999999994</v>
      </c>
      <c r="G217" s="4">
        <v>41852</v>
      </c>
      <c r="H217" s="4">
        <v>41834</v>
      </c>
      <c r="I217" s="206" t="s">
        <v>6052</v>
      </c>
      <c r="J217" s="4"/>
      <c r="K217" s="107"/>
      <c r="L217" s="107" t="s">
        <v>3147</v>
      </c>
      <c r="M217" s="107" t="s">
        <v>5792</v>
      </c>
      <c r="N217" s="107"/>
      <c r="O217" s="107"/>
      <c r="P217" s="107"/>
      <c r="Q217" s="107"/>
      <c r="R217" s="107"/>
      <c r="S217" s="107"/>
      <c r="T217" s="107" t="s">
        <v>5791</v>
      </c>
      <c r="U217" s="107" t="s">
        <v>5790</v>
      </c>
      <c r="V217" s="111">
        <v>2014</v>
      </c>
      <c r="W217"/>
      <c r="X217"/>
      <c r="Y217"/>
      <c r="AA217" s="173"/>
    </row>
    <row r="218" spans="1:28" x14ac:dyDescent="0.25">
      <c r="A218" s="91" t="s">
        <v>4871</v>
      </c>
      <c r="B218" s="104" t="s">
        <v>4870</v>
      </c>
      <c r="C218" s="91" t="s">
        <v>4869</v>
      </c>
      <c r="D218" s="119">
        <v>1</v>
      </c>
      <c r="E218" s="130" t="s">
        <v>5915</v>
      </c>
      <c r="F218" s="120">
        <v>89.5</v>
      </c>
      <c r="G218" s="4">
        <v>42053</v>
      </c>
      <c r="H218" s="4">
        <v>42045</v>
      </c>
      <c r="I218" s="206" t="s">
        <v>6052</v>
      </c>
      <c r="J218" s="4"/>
      <c r="K218" s="107" t="s">
        <v>845</v>
      </c>
      <c r="L218" s="107" t="s">
        <v>1902</v>
      </c>
      <c r="M218" s="107" t="s">
        <v>4868</v>
      </c>
      <c r="N218" s="107"/>
      <c r="O218" s="107"/>
      <c r="P218" s="107"/>
      <c r="Q218" s="107"/>
      <c r="R218" s="107"/>
      <c r="S218" s="107"/>
      <c r="T218" s="107" t="s">
        <v>4867</v>
      </c>
      <c r="U218" s="107" t="s">
        <v>4866</v>
      </c>
      <c r="V218" s="111">
        <v>2015</v>
      </c>
      <c r="W218"/>
      <c r="X218"/>
      <c r="Y218"/>
      <c r="AA218" s="173"/>
    </row>
    <row r="219" spans="1:28" x14ac:dyDescent="0.25">
      <c r="A219" s="88" t="s">
        <v>3025</v>
      </c>
      <c r="B219" s="88" t="s">
        <v>3024</v>
      </c>
      <c r="C219" s="100" t="s">
        <v>3023</v>
      </c>
      <c r="D219" s="98">
        <v>2</v>
      </c>
      <c r="E219" s="127" t="s">
        <v>5903</v>
      </c>
      <c r="F219" s="118">
        <v>80.849999999999994</v>
      </c>
      <c r="G219" s="4">
        <v>42269</v>
      </c>
      <c r="H219" s="6">
        <v>42381</v>
      </c>
      <c r="I219" s="206" t="s">
        <v>6052</v>
      </c>
      <c r="J219" s="6"/>
      <c r="L219" s="2" t="s">
        <v>3022</v>
      </c>
      <c r="M219" s="3" t="s">
        <v>3021</v>
      </c>
      <c r="N219" s="3"/>
      <c r="O219" s="3"/>
      <c r="P219" s="3"/>
      <c r="Q219" s="3"/>
      <c r="R219" s="3"/>
      <c r="S219" s="3"/>
      <c r="T219" s="3" t="s">
        <v>3020</v>
      </c>
      <c r="U219" s="3" t="s">
        <v>3019</v>
      </c>
      <c r="V219" s="98">
        <v>2015</v>
      </c>
      <c r="W219">
        <v>26.95</v>
      </c>
      <c r="X219">
        <v>3</v>
      </c>
      <c r="Y219">
        <f>W219*X219</f>
        <v>80.849999999999994</v>
      </c>
      <c r="Z219" s="3" t="s">
        <v>2796</v>
      </c>
      <c r="AA219" s="173"/>
    </row>
    <row r="220" spans="1:28" x14ac:dyDescent="0.25">
      <c r="A220" s="88" t="s">
        <v>43</v>
      </c>
      <c r="B220" s="88" t="s">
        <v>44</v>
      </c>
      <c r="C220" s="88" t="s">
        <v>2685</v>
      </c>
      <c r="D220" s="124" t="s">
        <v>5932</v>
      </c>
      <c r="E220" s="131" t="s">
        <v>5930</v>
      </c>
      <c r="F220" s="13">
        <v>56.849999999999994</v>
      </c>
      <c r="G220" s="4">
        <v>42782</v>
      </c>
      <c r="H220" s="4">
        <v>42789</v>
      </c>
      <c r="I220" s="206" t="s">
        <v>6052</v>
      </c>
      <c r="L220" s="2" t="s">
        <v>577</v>
      </c>
      <c r="M220" s="2" t="s">
        <v>578</v>
      </c>
      <c r="T220" s="5" t="s">
        <v>551</v>
      </c>
      <c r="U220" s="3" t="s">
        <v>45</v>
      </c>
      <c r="V220" s="123">
        <v>2017</v>
      </c>
      <c r="W220" s="1">
        <v>18.95</v>
      </c>
      <c r="X220" s="2">
        <v>3</v>
      </c>
      <c r="Y220" s="7">
        <f>W220*X220</f>
        <v>56.849999999999994</v>
      </c>
      <c r="Z220" s="2" t="s">
        <v>357</v>
      </c>
      <c r="AA220" s="84">
        <v>1</v>
      </c>
      <c r="AB220" s="2" t="s">
        <v>6020</v>
      </c>
    </row>
    <row r="221" spans="1:28" x14ac:dyDescent="0.25">
      <c r="A221" s="3" t="s">
        <v>1707</v>
      </c>
      <c r="B221" s="3" t="s">
        <v>1708</v>
      </c>
      <c r="C221" s="91" t="s">
        <v>1211</v>
      </c>
      <c r="D221" s="125" t="s">
        <v>1288</v>
      </c>
      <c r="E221" s="3" t="s">
        <v>2598</v>
      </c>
      <c r="F221" s="1">
        <v>19.95</v>
      </c>
      <c r="G221" s="4">
        <v>41620</v>
      </c>
      <c r="H221" s="4">
        <v>41509</v>
      </c>
      <c r="I221" s="206" t="s">
        <v>6052</v>
      </c>
      <c r="J221" s="2" t="s">
        <v>324</v>
      </c>
      <c r="L221" s="2" t="s">
        <v>2064</v>
      </c>
      <c r="M221" s="2" t="s">
        <v>2065</v>
      </c>
      <c r="V221" s="123">
        <v>2008</v>
      </c>
    </row>
    <row r="222" spans="1:28" x14ac:dyDescent="0.25">
      <c r="A222" s="91" t="s">
        <v>4203</v>
      </c>
      <c r="B222" s="104" t="s">
        <v>4202</v>
      </c>
      <c r="C222" s="91" t="s">
        <v>4201</v>
      </c>
      <c r="D222" s="119">
        <v>1</v>
      </c>
      <c r="E222" s="130" t="s">
        <v>5919</v>
      </c>
      <c r="F222" s="120">
        <v>35.849999999999994</v>
      </c>
      <c r="G222" s="4">
        <v>40725</v>
      </c>
      <c r="H222" s="4">
        <v>40630</v>
      </c>
      <c r="I222" s="206" t="s">
        <v>6052</v>
      </c>
      <c r="J222" s="4"/>
      <c r="K222" s="107" t="s">
        <v>844</v>
      </c>
      <c r="L222" s="107" t="s">
        <v>3022</v>
      </c>
      <c r="M222" s="107" t="s">
        <v>577</v>
      </c>
      <c r="N222" s="107"/>
      <c r="O222" s="107"/>
      <c r="P222" s="107"/>
      <c r="Q222" s="107"/>
      <c r="R222" s="107"/>
      <c r="S222" s="107"/>
      <c r="T222" s="107" t="s">
        <v>4200</v>
      </c>
      <c r="U222" s="107" t="s">
        <v>4199</v>
      </c>
      <c r="V222" s="109">
        <v>2011</v>
      </c>
      <c r="W222"/>
      <c r="X222"/>
      <c r="Y222"/>
      <c r="AA222" s="173"/>
    </row>
    <row r="223" spans="1:28" x14ac:dyDescent="0.25">
      <c r="A223" s="3" t="s">
        <v>1670</v>
      </c>
      <c r="B223" s="3" t="s">
        <v>1671</v>
      </c>
      <c r="C223" s="91" t="s">
        <v>1201</v>
      </c>
      <c r="D223" s="125" t="s">
        <v>1310</v>
      </c>
      <c r="E223" s="3" t="s">
        <v>2598</v>
      </c>
      <c r="F223" s="1">
        <v>26.95</v>
      </c>
      <c r="G223" s="4">
        <v>42272</v>
      </c>
      <c r="H223" s="4">
        <v>41324</v>
      </c>
      <c r="I223" s="206" t="s">
        <v>6052</v>
      </c>
      <c r="J223" s="2" t="s">
        <v>324</v>
      </c>
      <c r="L223" s="2" t="s">
        <v>577</v>
      </c>
      <c r="M223" s="2" t="s">
        <v>578</v>
      </c>
      <c r="V223" s="123">
        <v>2013</v>
      </c>
    </row>
    <row r="224" spans="1:28" x14ac:dyDescent="0.25">
      <c r="A224" s="8" t="s">
        <v>453</v>
      </c>
      <c r="B224" s="88" t="s">
        <v>455</v>
      </c>
      <c r="C224" s="88" t="s">
        <v>454</v>
      </c>
      <c r="D224" s="124">
        <v>1</v>
      </c>
      <c r="E224" s="131" t="s">
        <v>5922</v>
      </c>
      <c r="F224" s="13">
        <v>80.849999999999994</v>
      </c>
      <c r="G224" s="4">
        <v>42625</v>
      </c>
      <c r="H224" s="4">
        <v>42634</v>
      </c>
      <c r="I224" s="206" t="s">
        <v>6052</v>
      </c>
      <c r="J224" s="2" t="s">
        <v>324</v>
      </c>
      <c r="L224" s="2" t="s">
        <v>746</v>
      </c>
      <c r="M224" s="2" t="s">
        <v>747</v>
      </c>
      <c r="T224" s="5" t="s">
        <v>456</v>
      </c>
      <c r="U224" s="3" t="s">
        <v>457</v>
      </c>
      <c r="V224" s="123">
        <v>2016</v>
      </c>
      <c r="W224" s="1">
        <v>26.95</v>
      </c>
      <c r="X224" s="2">
        <v>3</v>
      </c>
      <c r="Y224" s="7">
        <f>W224*X224</f>
        <v>80.849999999999994</v>
      </c>
      <c r="Z224" s="2" t="s">
        <v>358</v>
      </c>
      <c r="AA224" s="84">
        <v>2</v>
      </c>
      <c r="AB224" s="2" t="s">
        <v>6018</v>
      </c>
    </row>
    <row r="225" spans="1:28" x14ac:dyDescent="0.25">
      <c r="A225" s="9" t="s">
        <v>912</v>
      </c>
      <c r="B225" s="2" t="s">
        <v>1808</v>
      </c>
      <c r="C225" s="2" t="s">
        <v>1566</v>
      </c>
      <c r="D225" s="123" t="s">
        <v>1234</v>
      </c>
      <c r="E225" s="3" t="s">
        <v>2598</v>
      </c>
      <c r="F225" s="1">
        <v>24.95</v>
      </c>
      <c r="G225" s="6">
        <v>40477</v>
      </c>
      <c r="H225" s="8">
        <v>2017</v>
      </c>
      <c r="I225" s="206" t="s">
        <v>6052</v>
      </c>
      <c r="J225" s="2" t="s">
        <v>324</v>
      </c>
      <c r="L225" s="2" t="s">
        <v>2001</v>
      </c>
      <c r="M225" s="2" t="s">
        <v>747</v>
      </c>
      <c r="V225" s="123">
        <v>2013</v>
      </c>
    </row>
    <row r="226" spans="1:28" x14ac:dyDescent="0.25">
      <c r="A226" s="88" t="s">
        <v>3170</v>
      </c>
      <c r="B226" s="88" t="s">
        <v>3169</v>
      </c>
      <c r="C226" s="100" t="s">
        <v>3168</v>
      </c>
      <c r="D226" s="102">
        <v>1</v>
      </c>
      <c r="E226" s="127" t="s">
        <v>5900</v>
      </c>
      <c r="F226" s="118">
        <v>50.849999999999994</v>
      </c>
      <c r="G226" s="6">
        <v>42494</v>
      </c>
      <c r="H226" s="4">
        <v>42496</v>
      </c>
      <c r="I226" s="206" t="s">
        <v>6052</v>
      </c>
      <c r="J226" s="4"/>
      <c r="K226" s="2" t="s">
        <v>2691</v>
      </c>
      <c r="L226" s="2" t="s">
        <v>3167</v>
      </c>
      <c r="M226" s="3" t="s">
        <v>3166</v>
      </c>
      <c r="N226" s="3"/>
      <c r="O226" s="3"/>
      <c r="P226" s="3"/>
      <c r="Q226" s="3"/>
      <c r="R226" s="3"/>
      <c r="S226" s="3"/>
      <c r="T226" s="3" t="s">
        <v>3165</v>
      </c>
      <c r="U226" s="3" t="s">
        <v>3164</v>
      </c>
      <c r="V226" s="98">
        <v>2016</v>
      </c>
      <c r="W226">
        <v>16.95</v>
      </c>
      <c r="X226">
        <v>3</v>
      </c>
      <c r="Y226">
        <f>W226*X226</f>
        <v>50.849999999999994</v>
      </c>
      <c r="Z226" s="3" t="s">
        <v>2709</v>
      </c>
      <c r="AA226" s="173"/>
    </row>
    <row r="227" spans="1:28" x14ac:dyDescent="0.25">
      <c r="A227" s="91" t="s">
        <v>5156</v>
      </c>
      <c r="B227" s="91" t="s">
        <v>5155</v>
      </c>
      <c r="C227" s="91" t="s">
        <v>5154</v>
      </c>
      <c r="D227" s="119">
        <v>1</v>
      </c>
      <c r="E227" s="130" t="s">
        <v>5914</v>
      </c>
      <c r="F227" s="120">
        <v>44.849999999999994</v>
      </c>
      <c r="G227" s="104"/>
      <c r="H227" s="4">
        <v>41296</v>
      </c>
      <c r="I227" s="206" t="s">
        <v>6052</v>
      </c>
      <c r="J227" s="4"/>
      <c r="K227" s="107" t="s">
        <v>844</v>
      </c>
      <c r="L227" s="107" t="s">
        <v>3044</v>
      </c>
      <c r="M227" s="107" t="s">
        <v>5153</v>
      </c>
      <c r="N227" s="107"/>
      <c r="O227" s="107"/>
      <c r="P227" s="107"/>
      <c r="Q227" s="107"/>
      <c r="R227" s="107"/>
      <c r="S227" s="107"/>
      <c r="T227" s="107" t="s">
        <v>5152</v>
      </c>
      <c r="U227" s="107" t="s">
        <v>5151</v>
      </c>
      <c r="V227" s="109">
        <v>2013</v>
      </c>
      <c r="W227"/>
      <c r="X227"/>
      <c r="Y227"/>
      <c r="AA227" s="173"/>
    </row>
    <row r="228" spans="1:28" x14ac:dyDescent="0.25">
      <c r="A228" s="91" t="s">
        <v>5161</v>
      </c>
      <c r="B228" s="91" t="s">
        <v>5160</v>
      </c>
      <c r="C228" s="91" t="s">
        <v>5159</v>
      </c>
      <c r="D228" s="119">
        <v>1</v>
      </c>
      <c r="E228" s="130" t="s">
        <v>5914</v>
      </c>
      <c r="F228" s="120">
        <v>59.849999999999994</v>
      </c>
      <c r="G228" s="104"/>
      <c r="H228" s="4">
        <v>41144</v>
      </c>
      <c r="I228" s="206" t="s">
        <v>6052</v>
      </c>
      <c r="J228" s="4"/>
      <c r="K228" s="107" t="s">
        <v>844</v>
      </c>
      <c r="L228" s="107" t="s">
        <v>3044</v>
      </c>
      <c r="M228" s="107" t="s">
        <v>5153</v>
      </c>
      <c r="N228" s="107"/>
      <c r="O228" s="107"/>
      <c r="P228" s="107"/>
      <c r="Q228" s="107"/>
      <c r="R228" s="107"/>
      <c r="S228" s="107"/>
      <c r="T228" s="107" t="s">
        <v>5158</v>
      </c>
      <c r="U228" s="107" t="s">
        <v>5157</v>
      </c>
      <c r="V228" s="109">
        <v>2012</v>
      </c>
      <c r="W228"/>
      <c r="X228"/>
      <c r="Y228"/>
      <c r="AA228" s="173"/>
    </row>
    <row r="229" spans="1:28" x14ac:dyDescent="0.25">
      <c r="A229" s="3" t="s">
        <v>1724</v>
      </c>
      <c r="B229" s="3" t="s">
        <v>1725</v>
      </c>
      <c r="C229" s="91" t="s">
        <v>2466</v>
      </c>
      <c r="D229" s="125" t="s">
        <v>70</v>
      </c>
      <c r="E229" s="3" t="s">
        <v>2598</v>
      </c>
      <c r="F229" s="1">
        <v>17.95</v>
      </c>
      <c r="G229" s="4">
        <v>41533</v>
      </c>
      <c r="H229" s="4">
        <v>41547</v>
      </c>
      <c r="I229" s="206" t="s">
        <v>6052</v>
      </c>
      <c r="J229" s="2" t="s">
        <v>324</v>
      </c>
      <c r="K229" s="2" t="s">
        <v>848</v>
      </c>
      <c r="L229" s="2" t="s">
        <v>2140</v>
      </c>
      <c r="M229" s="2" t="s">
        <v>747</v>
      </c>
      <c r="V229" s="123">
        <v>2000</v>
      </c>
    </row>
    <row r="230" spans="1:28" x14ac:dyDescent="0.25">
      <c r="A230" s="2" t="s">
        <v>292</v>
      </c>
      <c r="B230" s="3" t="s">
        <v>293</v>
      </c>
      <c r="C230" s="88" t="s">
        <v>294</v>
      </c>
      <c r="D230" s="125">
        <v>10</v>
      </c>
      <c r="E230" s="131" t="s">
        <v>5931</v>
      </c>
      <c r="F230" s="13">
        <v>38.849999999999994</v>
      </c>
      <c r="G230" s="4">
        <v>42565</v>
      </c>
      <c r="H230" s="4">
        <v>42579</v>
      </c>
      <c r="I230" s="206" t="s">
        <v>6052</v>
      </c>
      <c r="J230" s="2" t="s">
        <v>324</v>
      </c>
      <c r="K230" s="2" t="s">
        <v>844</v>
      </c>
      <c r="L230" s="2" t="s">
        <v>682</v>
      </c>
      <c r="M230" s="2" t="s">
        <v>683</v>
      </c>
      <c r="T230" s="5" t="s">
        <v>295</v>
      </c>
      <c r="U230" s="3" t="s">
        <v>296</v>
      </c>
      <c r="V230" s="123">
        <v>2016</v>
      </c>
      <c r="W230" s="1">
        <v>12.95</v>
      </c>
      <c r="X230" s="2">
        <v>3</v>
      </c>
      <c r="Y230" s="7">
        <f>W230*X230</f>
        <v>38.849999999999994</v>
      </c>
      <c r="Z230" s="2" t="s">
        <v>358</v>
      </c>
      <c r="AA230" s="84">
        <v>1</v>
      </c>
      <c r="AB230" s="2" t="s">
        <v>6020</v>
      </c>
    </row>
    <row r="231" spans="1:28" x14ac:dyDescent="0.25">
      <c r="A231" s="3" t="s">
        <v>1321</v>
      </c>
      <c r="B231" s="3" t="s">
        <v>2666</v>
      </c>
      <c r="C231" s="91" t="s">
        <v>2446</v>
      </c>
      <c r="D231" s="125" t="s">
        <v>70</v>
      </c>
      <c r="E231" s="3" t="s">
        <v>2598</v>
      </c>
      <c r="F231" s="1">
        <v>19.95</v>
      </c>
      <c r="G231" s="4">
        <v>40947</v>
      </c>
      <c r="H231" s="4">
        <v>41071</v>
      </c>
      <c r="I231" s="206" t="s">
        <v>6052</v>
      </c>
      <c r="J231" s="2" t="s">
        <v>324</v>
      </c>
      <c r="K231" s="2" t="s">
        <v>848</v>
      </c>
      <c r="L231" s="2" t="s">
        <v>2030</v>
      </c>
      <c r="M231" s="2" t="s">
        <v>2031</v>
      </c>
      <c r="V231" s="123">
        <v>2013</v>
      </c>
    </row>
    <row r="232" spans="1:28" x14ac:dyDescent="0.25">
      <c r="A232" s="88" t="s">
        <v>3012</v>
      </c>
      <c r="B232" s="88" t="s">
        <v>3011</v>
      </c>
      <c r="C232" s="100" t="s">
        <v>3010</v>
      </c>
      <c r="D232" s="98">
        <v>1</v>
      </c>
      <c r="E232" s="127" t="s">
        <v>5903</v>
      </c>
      <c r="F232" s="118">
        <v>80.849999999999994</v>
      </c>
      <c r="G232" s="6">
        <v>42436</v>
      </c>
      <c r="H232" s="4">
        <v>42460</v>
      </c>
      <c r="I232" s="206" t="s">
        <v>6052</v>
      </c>
      <c r="J232" s="4"/>
      <c r="L232" s="2" t="s">
        <v>2698</v>
      </c>
      <c r="M232" s="3" t="s">
        <v>3009</v>
      </c>
      <c r="N232" s="3"/>
      <c r="O232" s="3"/>
      <c r="P232" s="3"/>
      <c r="Q232" s="3"/>
      <c r="R232" s="3"/>
      <c r="S232" s="3"/>
      <c r="T232" s="3" t="s">
        <v>3008</v>
      </c>
      <c r="U232" s="3" t="s">
        <v>3007</v>
      </c>
      <c r="V232" s="98">
        <v>2016</v>
      </c>
      <c r="W232">
        <v>26.95</v>
      </c>
      <c r="X232">
        <v>3</v>
      </c>
      <c r="Y232">
        <f>W232*X232</f>
        <v>80.849999999999994</v>
      </c>
      <c r="Z232" s="3" t="s">
        <v>2709</v>
      </c>
      <c r="AA232" s="173"/>
    </row>
    <row r="233" spans="1:28" x14ac:dyDescent="0.25">
      <c r="A233" s="88" t="s">
        <v>3286</v>
      </c>
      <c r="B233" s="88" t="s">
        <v>3285</v>
      </c>
      <c r="C233" s="100" t="s">
        <v>3284</v>
      </c>
      <c r="D233" s="106">
        <v>4</v>
      </c>
      <c r="E233" s="127" t="s">
        <v>5899</v>
      </c>
      <c r="F233" s="118">
        <v>89.85</v>
      </c>
      <c r="G233" s="4">
        <v>41549</v>
      </c>
      <c r="H233" s="4">
        <v>41681</v>
      </c>
      <c r="I233" s="206" t="s">
        <v>6052</v>
      </c>
      <c r="J233" s="4"/>
      <c r="L233" s="2" t="s">
        <v>2698</v>
      </c>
      <c r="M233" s="3" t="s">
        <v>3009</v>
      </c>
      <c r="N233" s="3"/>
      <c r="O233" s="3"/>
      <c r="P233" s="3"/>
      <c r="Q233" s="3"/>
      <c r="R233" s="3"/>
      <c r="S233" s="3"/>
      <c r="T233" s="3" t="s">
        <v>3283</v>
      </c>
      <c r="U233" s="3" t="s">
        <v>3282</v>
      </c>
      <c r="V233" s="98">
        <v>2013</v>
      </c>
      <c r="W233">
        <v>29.95</v>
      </c>
      <c r="X233">
        <v>3</v>
      </c>
      <c r="Y233">
        <f>W233*X233</f>
        <v>89.85</v>
      </c>
      <c r="Z233" s="3" t="s">
        <v>849</v>
      </c>
      <c r="AA233" s="173"/>
    </row>
    <row r="234" spans="1:28" x14ac:dyDescent="0.25">
      <c r="A234" s="2" t="s">
        <v>1077</v>
      </c>
      <c r="B234" s="2" t="s">
        <v>1003</v>
      </c>
      <c r="C234" s="93" t="s">
        <v>2623</v>
      </c>
      <c r="D234" s="123" t="s">
        <v>1310</v>
      </c>
      <c r="E234" s="3" t="s">
        <v>2598</v>
      </c>
      <c r="F234" s="1">
        <v>24.95</v>
      </c>
      <c r="G234" s="6">
        <v>41218</v>
      </c>
      <c r="H234" s="84">
        <v>2017</v>
      </c>
      <c r="I234" s="206" t="s">
        <v>6052</v>
      </c>
      <c r="J234" s="2" t="s">
        <v>324</v>
      </c>
      <c r="L234" s="2" t="s">
        <v>1969</v>
      </c>
      <c r="M234" s="2" t="s">
        <v>614</v>
      </c>
      <c r="V234" s="123">
        <v>2012</v>
      </c>
    </row>
    <row r="235" spans="1:28" x14ac:dyDescent="0.25">
      <c r="A235" s="91" t="s">
        <v>5576</v>
      </c>
      <c r="B235" s="91" t="s">
        <v>5575</v>
      </c>
      <c r="C235" s="91" t="s">
        <v>5574</v>
      </c>
      <c r="D235" s="122">
        <v>1</v>
      </c>
      <c r="E235" s="130" t="s">
        <v>5914</v>
      </c>
      <c r="F235" s="120">
        <v>44.849999999999994</v>
      </c>
      <c r="G235" s="85">
        <v>40708</v>
      </c>
      <c r="H235" s="85">
        <v>40592</v>
      </c>
      <c r="I235" s="206" t="s">
        <v>6052</v>
      </c>
      <c r="J235" s="85"/>
      <c r="K235" s="108" t="s">
        <v>844</v>
      </c>
      <c r="L235" s="108" t="s">
        <v>5573</v>
      </c>
      <c r="M235" s="108" t="s">
        <v>748</v>
      </c>
      <c r="N235" s="108"/>
      <c r="O235" s="108"/>
      <c r="P235" s="108"/>
      <c r="Q235" s="108"/>
      <c r="R235" s="108"/>
      <c r="S235" s="108"/>
      <c r="T235" s="108" t="s">
        <v>5572</v>
      </c>
      <c r="U235" s="108" t="s">
        <v>5571</v>
      </c>
      <c r="V235" s="109">
        <v>2011</v>
      </c>
      <c r="W235"/>
      <c r="X235"/>
      <c r="Y235"/>
      <c r="AA235" s="173"/>
    </row>
    <row r="236" spans="1:28" x14ac:dyDescent="0.25">
      <c r="A236" s="91" t="s">
        <v>4144</v>
      </c>
      <c r="B236" s="104" t="s">
        <v>4143</v>
      </c>
      <c r="C236" s="91" t="s">
        <v>4142</v>
      </c>
      <c r="D236" s="119">
        <v>1</v>
      </c>
      <c r="E236" s="130" t="s">
        <v>5919</v>
      </c>
      <c r="F236" s="120">
        <v>80.849999999999994</v>
      </c>
      <c r="G236" s="4">
        <v>41509</v>
      </c>
      <c r="H236" s="4">
        <v>41512</v>
      </c>
      <c r="I236" s="206" t="s">
        <v>6052</v>
      </c>
      <c r="J236" s="4"/>
      <c r="K236" s="107"/>
      <c r="L236" s="107" t="s">
        <v>4141</v>
      </c>
      <c r="M236" s="107" t="s">
        <v>4140</v>
      </c>
      <c r="N236" s="107"/>
      <c r="O236" s="107"/>
      <c r="P236" s="107"/>
      <c r="Q236" s="107"/>
      <c r="R236" s="107"/>
      <c r="S236" s="107"/>
      <c r="T236" s="107" t="s">
        <v>4139</v>
      </c>
      <c r="U236" s="107" t="s">
        <v>4138</v>
      </c>
      <c r="V236" s="109">
        <v>2013</v>
      </c>
      <c r="W236"/>
      <c r="X236"/>
      <c r="Y236"/>
      <c r="AA236" s="173"/>
    </row>
    <row r="237" spans="1:28" x14ac:dyDescent="0.25">
      <c r="A237" s="2" t="s">
        <v>458</v>
      </c>
      <c r="B237" s="3" t="s">
        <v>460</v>
      </c>
      <c r="C237" s="88" t="s">
        <v>459</v>
      </c>
      <c r="D237" s="125">
        <v>1</v>
      </c>
      <c r="E237" s="131" t="s">
        <v>5931</v>
      </c>
      <c r="F237" s="13">
        <v>80.849999999999994</v>
      </c>
      <c r="G237" s="4">
        <v>42625</v>
      </c>
      <c r="H237" s="4">
        <v>42633</v>
      </c>
      <c r="I237" s="206" t="s">
        <v>6052</v>
      </c>
      <c r="J237" s="2" t="s">
        <v>324</v>
      </c>
      <c r="L237" s="2" t="s">
        <v>748</v>
      </c>
      <c r="M237" s="2" t="s">
        <v>749</v>
      </c>
      <c r="N237" s="2" t="s">
        <v>816</v>
      </c>
      <c r="O237" s="2" t="s">
        <v>817</v>
      </c>
      <c r="P237" s="2" t="s">
        <v>834</v>
      </c>
      <c r="Q237" s="2" t="s">
        <v>835</v>
      </c>
      <c r="T237" s="5" t="s">
        <v>461</v>
      </c>
      <c r="U237" s="3" t="s">
        <v>462</v>
      </c>
      <c r="V237" s="123">
        <v>2016</v>
      </c>
      <c r="W237" s="1">
        <v>26.95</v>
      </c>
      <c r="X237" s="2">
        <v>3</v>
      </c>
      <c r="Y237" s="7">
        <f>W237*X237</f>
        <v>80.849999999999994</v>
      </c>
      <c r="Z237" s="2" t="s">
        <v>358</v>
      </c>
      <c r="AA237" s="84">
        <v>1</v>
      </c>
      <c r="AB237" s="2" t="s">
        <v>6020</v>
      </c>
    </row>
    <row r="238" spans="1:28" x14ac:dyDescent="0.25">
      <c r="A238" s="91" t="s">
        <v>4465</v>
      </c>
      <c r="B238" s="104" t="s">
        <v>4464</v>
      </c>
      <c r="C238" s="91" t="s">
        <v>4463</v>
      </c>
      <c r="D238" s="119">
        <v>1</v>
      </c>
      <c r="E238" s="130" t="s">
        <v>5917</v>
      </c>
      <c r="F238" s="120">
        <v>89.5</v>
      </c>
      <c r="G238" s="104"/>
      <c r="H238" s="4">
        <v>40976</v>
      </c>
      <c r="I238" s="206" t="s">
        <v>6052</v>
      </c>
      <c r="J238" s="4"/>
      <c r="K238" s="107" t="s">
        <v>845</v>
      </c>
      <c r="L238" s="107" t="s">
        <v>4462</v>
      </c>
      <c r="M238" s="107" t="s">
        <v>3076</v>
      </c>
      <c r="N238" s="107"/>
      <c r="O238" s="107"/>
      <c r="P238" s="107"/>
      <c r="Q238" s="107"/>
      <c r="R238" s="107"/>
      <c r="S238" s="107"/>
      <c r="T238" s="107" t="s">
        <v>4461</v>
      </c>
      <c r="U238" s="107" t="s">
        <v>373</v>
      </c>
      <c r="V238" s="109">
        <v>2012</v>
      </c>
      <c r="W238"/>
      <c r="X238"/>
      <c r="Y238"/>
      <c r="AA238" s="173"/>
    </row>
    <row r="239" spans="1:28" x14ac:dyDescent="0.25">
      <c r="A239" s="8" t="s">
        <v>234</v>
      </c>
      <c r="B239" s="88" t="s">
        <v>235</v>
      </c>
      <c r="C239" s="88" t="s">
        <v>237</v>
      </c>
      <c r="D239" s="124">
        <v>1</v>
      </c>
      <c r="E239" s="131" t="s">
        <v>5923</v>
      </c>
      <c r="F239" s="13">
        <v>89.5</v>
      </c>
      <c r="G239" s="4">
        <v>42810</v>
      </c>
      <c r="H239" s="4">
        <v>42817</v>
      </c>
      <c r="I239" s="208" t="s">
        <v>6052</v>
      </c>
      <c r="K239" s="2" t="s">
        <v>845</v>
      </c>
      <c r="L239" s="2" t="s">
        <v>659</v>
      </c>
      <c r="M239" s="2" t="s">
        <v>660</v>
      </c>
      <c r="N239" s="2" t="s">
        <v>798</v>
      </c>
      <c r="O239" s="2" t="s">
        <v>629</v>
      </c>
      <c r="T239" s="5" t="s">
        <v>236</v>
      </c>
      <c r="V239" s="123">
        <v>2017</v>
      </c>
      <c r="W239" s="1">
        <v>8.9499999999999993</v>
      </c>
      <c r="X239" s="2">
        <v>10</v>
      </c>
      <c r="Y239" s="7">
        <f>W239*X239</f>
        <v>89.5</v>
      </c>
      <c r="Z239" s="2" t="s">
        <v>357</v>
      </c>
      <c r="AA239" s="84">
        <v>1</v>
      </c>
      <c r="AB239" s="2" t="s">
        <v>6018</v>
      </c>
    </row>
    <row r="240" spans="1:28" x14ac:dyDescent="0.25">
      <c r="A240" s="88" t="s">
        <v>3177</v>
      </c>
      <c r="B240" s="88" t="s">
        <v>3176</v>
      </c>
      <c r="C240" s="100" t="s">
        <v>3175</v>
      </c>
      <c r="D240" s="102">
        <v>3</v>
      </c>
      <c r="E240" s="127" t="s">
        <v>5900</v>
      </c>
      <c r="F240" s="118">
        <v>38.849999999999994</v>
      </c>
      <c r="G240" s="6">
        <v>42436</v>
      </c>
      <c r="H240" s="4">
        <v>42438</v>
      </c>
      <c r="I240" s="206" t="s">
        <v>6052</v>
      </c>
      <c r="J240" s="4"/>
      <c r="K240" s="2" t="s">
        <v>2691</v>
      </c>
      <c r="L240" s="2" t="s">
        <v>3174</v>
      </c>
      <c r="M240" s="3" t="s">
        <v>3173</v>
      </c>
      <c r="N240" s="3"/>
      <c r="O240" s="3"/>
      <c r="P240" s="3"/>
      <c r="Q240" s="3"/>
      <c r="R240" s="3"/>
      <c r="S240" s="3"/>
      <c r="T240" s="3" t="s">
        <v>3172</v>
      </c>
      <c r="U240" s="3" t="s">
        <v>3171</v>
      </c>
      <c r="V240" s="98">
        <v>2016</v>
      </c>
      <c r="W240">
        <v>12.95</v>
      </c>
      <c r="X240">
        <v>3</v>
      </c>
      <c r="Y240">
        <f>W240*X240</f>
        <v>38.849999999999994</v>
      </c>
      <c r="Z240" s="3" t="s">
        <v>2709</v>
      </c>
      <c r="AA240" s="173"/>
    </row>
    <row r="241" spans="1:28" x14ac:dyDescent="0.25">
      <c r="A241" s="91" t="s">
        <v>4665</v>
      </c>
      <c r="B241" s="104" t="s">
        <v>4664</v>
      </c>
      <c r="C241" s="91" t="s">
        <v>4663</v>
      </c>
      <c r="D241" s="119">
        <v>2</v>
      </c>
      <c r="E241" s="130" t="s">
        <v>5915</v>
      </c>
      <c r="F241" s="120">
        <v>89.5</v>
      </c>
      <c r="G241" s="104"/>
      <c r="H241" s="4">
        <v>41281</v>
      </c>
      <c r="I241" s="206" t="s">
        <v>6052</v>
      </c>
      <c r="J241" s="4"/>
      <c r="K241" s="107" t="s">
        <v>845</v>
      </c>
      <c r="L241" s="107" t="s">
        <v>4662</v>
      </c>
      <c r="M241" s="107" t="s">
        <v>4661</v>
      </c>
      <c r="N241" s="107"/>
      <c r="O241" s="107"/>
      <c r="P241" s="107"/>
      <c r="Q241" s="107"/>
      <c r="R241" s="107"/>
      <c r="S241" s="107"/>
      <c r="T241" s="107" t="s">
        <v>4660</v>
      </c>
      <c r="U241" s="107" t="s">
        <v>4659</v>
      </c>
      <c r="V241" s="111">
        <v>2010</v>
      </c>
      <c r="W241"/>
      <c r="X241"/>
      <c r="Y241"/>
      <c r="AA241" s="173"/>
    </row>
    <row r="242" spans="1:28" x14ac:dyDescent="0.25">
      <c r="A242" s="91" t="s">
        <v>4946</v>
      </c>
      <c r="B242" s="91" t="s">
        <v>4945</v>
      </c>
      <c r="C242" s="91" t="s">
        <v>4944</v>
      </c>
      <c r="D242" s="119">
        <v>1</v>
      </c>
      <c r="E242" s="130" t="s">
        <v>5915</v>
      </c>
      <c r="F242" s="120">
        <v>89.5</v>
      </c>
      <c r="G242" s="4">
        <v>42053</v>
      </c>
      <c r="H242" s="4">
        <v>42045</v>
      </c>
      <c r="I242" s="206" t="s">
        <v>6052</v>
      </c>
      <c r="J242" s="4"/>
      <c r="K242" s="107" t="s">
        <v>845</v>
      </c>
      <c r="L242" s="107" t="s">
        <v>4662</v>
      </c>
      <c r="M242" s="107" t="s">
        <v>4661</v>
      </c>
      <c r="N242" s="107"/>
      <c r="O242" s="107"/>
      <c r="P242" s="107"/>
      <c r="Q242" s="107"/>
      <c r="R242" s="107"/>
      <c r="S242" s="107"/>
      <c r="T242" s="107" t="s">
        <v>4943</v>
      </c>
      <c r="U242" s="107"/>
      <c r="V242" s="111">
        <v>2015</v>
      </c>
      <c r="W242"/>
      <c r="X242"/>
      <c r="Y242"/>
      <c r="AA242" s="173"/>
    </row>
    <row r="243" spans="1:28" x14ac:dyDescent="0.25">
      <c r="A243" s="91" t="s">
        <v>5872</v>
      </c>
      <c r="B243" s="91" t="s">
        <v>5871</v>
      </c>
      <c r="C243" s="91" t="s">
        <v>5870</v>
      </c>
      <c r="D243" s="119">
        <v>6</v>
      </c>
      <c r="E243" s="129" t="s">
        <v>5913</v>
      </c>
      <c r="F243" s="120">
        <v>89.5</v>
      </c>
      <c r="G243" s="4">
        <v>41612</v>
      </c>
      <c r="H243" s="4">
        <v>41533</v>
      </c>
      <c r="I243" s="206" t="s">
        <v>6052</v>
      </c>
      <c r="J243" s="4"/>
      <c r="K243" s="107" t="s">
        <v>845</v>
      </c>
      <c r="L243" s="107" t="s">
        <v>2904</v>
      </c>
      <c r="M243" s="107" t="s">
        <v>5869</v>
      </c>
      <c r="N243" s="107"/>
      <c r="O243" s="107"/>
      <c r="P243" s="107"/>
      <c r="Q243" s="107"/>
      <c r="R243" s="107"/>
      <c r="S243" s="107"/>
      <c r="T243" s="107" t="s">
        <v>5868</v>
      </c>
      <c r="U243" s="107"/>
      <c r="V243" s="111">
        <v>2013</v>
      </c>
      <c r="W243"/>
      <c r="X243"/>
      <c r="Y243"/>
      <c r="AA243" s="173"/>
    </row>
    <row r="244" spans="1:28" x14ac:dyDescent="0.25">
      <c r="A244" s="3" t="s">
        <v>1259</v>
      </c>
      <c r="B244" s="3" t="s">
        <v>1258</v>
      </c>
      <c r="C244" s="91" t="s">
        <v>1168</v>
      </c>
      <c r="D244" s="125" t="s">
        <v>1234</v>
      </c>
      <c r="E244" s="3" t="s">
        <v>2598</v>
      </c>
      <c r="F244" s="1">
        <v>14.95</v>
      </c>
      <c r="G244" s="4">
        <v>40966</v>
      </c>
      <c r="H244" s="4">
        <v>40816</v>
      </c>
      <c r="I244" s="206" t="s">
        <v>6052</v>
      </c>
      <c r="J244" s="2" t="s">
        <v>324</v>
      </c>
      <c r="L244" s="2" t="s">
        <v>2232</v>
      </c>
      <c r="M244" s="2" t="s">
        <v>2037</v>
      </c>
      <c r="N244" s="2" t="s">
        <v>2331</v>
      </c>
      <c r="O244" s="2" t="s">
        <v>728</v>
      </c>
      <c r="P244" s="2" t="s">
        <v>1911</v>
      </c>
      <c r="V244" s="123">
        <v>1960</v>
      </c>
    </row>
    <row r="245" spans="1:28" x14ac:dyDescent="0.25">
      <c r="A245" s="91" t="s">
        <v>4606</v>
      </c>
      <c r="B245" s="104" t="s">
        <v>4605</v>
      </c>
      <c r="C245" s="91" t="s">
        <v>4604</v>
      </c>
      <c r="D245" s="119">
        <v>2</v>
      </c>
      <c r="E245" s="130" t="s">
        <v>5916</v>
      </c>
      <c r="F245" s="120">
        <v>89.5</v>
      </c>
      <c r="G245" s="4">
        <v>42122</v>
      </c>
      <c r="H245" s="4">
        <v>41682</v>
      </c>
      <c r="I245" s="206" t="s">
        <v>6052</v>
      </c>
      <c r="J245" s="4"/>
      <c r="K245" s="107" t="s">
        <v>845</v>
      </c>
      <c r="L245" s="107" t="s">
        <v>4603</v>
      </c>
      <c r="M245" s="107" t="s">
        <v>695</v>
      </c>
      <c r="N245" s="107"/>
      <c r="O245" s="107"/>
      <c r="P245" s="107"/>
      <c r="Q245" s="107"/>
      <c r="R245" s="107"/>
      <c r="S245" s="107"/>
      <c r="T245" s="107" t="s">
        <v>4602</v>
      </c>
      <c r="U245" s="107"/>
      <c r="V245" s="109">
        <v>2000</v>
      </c>
      <c r="W245"/>
      <c r="X245"/>
      <c r="Y245"/>
      <c r="AA245" s="173"/>
    </row>
    <row r="246" spans="1:28" x14ac:dyDescent="0.25">
      <c r="A246" s="8" t="s">
        <v>322</v>
      </c>
      <c r="B246" s="88" t="s">
        <v>323</v>
      </c>
      <c r="C246" s="88" t="s">
        <v>2683</v>
      </c>
      <c r="D246" s="124">
        <v>1</v>
      </c>
      <c r="E246" s="131" t="s">
        <v>5923</v>
      </c>
      <c r="F246" s="13">
        <v>44.849999999999994</v>
      </c>
      <c r="G246" s="4">
        <v>42625</v>
      </c>
      <c r="H246" s="4">
        <v>42632</v>
      </c>
      <c r="I246" s="206" t="s">
        <v>6052</v>
      </c>
      <c r="J246" s="2" t="s">
        <v>324</v>
      </c>
      <c r="K246" s="2" t="s">
        <v>844</v>
      </c>
      <c r="L246" s="2" t="s">
        <v>695</v>
      </c>
      <c r="M246" s="2" t="s">
        <v>696</v>
      </c>
      <c r="T246" s="5" t="s">
        <v>325</v>
      </c>
      <c r="U246" s="3" t="s">
        <v>326</v>
      </c>
      <c r="V246" s="123">
        <v>2016</v>
      </c>
      <c r="W246" s="1">
        <v>14.95</v>
      </c>
      <c r="X246" s="2">
        <v>3</v>
      </c>
      <c r="Y246" s="7">
        <f>W246*X246</f>
        <v>44.849999999999994</v>
      </c>
      <c r="Z246" s="2" t="s">
        <v>358</v>
      </c>
      <c r="AA246" s="84">
        <v>1</v>
      </c>
      <c r="AB246" s="2" t="s">
        <v>6020</v>
      </c>
    </row>
    <row r="247" spans="1:28" x14ac:dyDescent="0.25">
      <c r="A247" s="3" t="s">
        <v>1729</v>
      </c>
      <c r="B247" s="3" t="s">
        <v>1730</v>
      </c>
      <c r="C247" s="91" t="s">
        <v>1220</v>
      </c>
      <c r="D247" s="125" t="s">
        <v>70</v>
      </c>
      <c r="E247" s="3" t="s">
        <v>2598</v>
      </c>
      <c r="F247" s="1">
        <v>26.95</v>
      </c>
      <c r="G247" s="4">
        <v>41660</v>
      </c>
      <c r="H247" s="4">
        <v>41648</v>
      </c>
      <c r="I247" s="206" t="s">
        <v>6052</v>
      </c>
      <c r="J247" s="2" t="s">
        <v>324</v>
      </c>
      <c r="L247" s="2" t="s">
        <v>695</v>
      </c>
      <c r="M247" s="2" t="s">
        <v>696</v>
      </c>
      <c r="V247" s="123">
        <v>2011</v>
      </c>
    </row>
    <row r="248" spans="1:28" x14ac:dyDescent="0.25">
      <c r="A248" s="88" t="s">
        <v>3391</v>
      </c>
      <c r="B248" s="88" t="s">
        <v>3390</v>
      </c>
      <c r="C248" s="100" t="s">
        <v>3389</v>
      </c>
      <c r="D248" s="98">
        <v>1</v>
      </c>
      <c r="E248" s="127" t="s">
        <v>5897</v>
      </c>
      <c r="F248" s="118">
        <v>59.849999999999994</v>
      </c>
      <c r="G248" s="6">
        <v>41333</v>
      </c>
      <c r="H248" s="6">
        <v>41296</v>
      </c>
      <c r="I248" s="206" t="s">
        <v>6052</v>
      </c>
      <c r="J248" s="6"/>
      <c r="L248" s="2" t="s">
        <v>2976</v>
      </c>
      <c r="M248" s="3" t="s">
        <v>3388</v>
      </c>
      <c r="N248" s="3"/>
      <c r="O248" s="3"/>
      <c r="P248" s="3"/>
      <c r="Q248" s="3"/>
      <c r="R248" s="3"/>
      <c r="S248" s="3"/>
      <c r="T248" s="3" t="s">
        <v>3387</v>
      </c>
      <c r="U248" s="3" t="s">
        <v>3386</v>
      </c>
      <c r="V248" s="98">
        <v>2013</v>
      </c>
      <c r="W248">
        <v>19.95</v>
      </c>
      <c r="X248">
        <v>3</v>
      </c>
      <c r="Y248">
        <f>W248*X248</f>
        <v>59.849999999999994</v>
      </c>
      <c r="Z248" s="3" t="s">
        <v>849</v>
      </c>
      <c r="AA248" s="173"/>
    </row>
    <row r="249" spans="1:28" x14ac:dyDescent="0.25">
      <c r="A249" s="91" t="s">
        <v>3812</v>
      </c>
      <c r="B249" s="104" t="s">
        <v>3811</v>
      </c>
      <c r="C249" s="91" t="s">
        <v>3808</v>
      </c>
      <c r="D249" s="119">
        <v>1</v>
      </c>
      <c r="E249" s="130" t="s">
        <v>5920</v>
      </c>
      <c r="F249" s="120">
        <v>68</v>
      </c>
      <c r="G249" s="4">
        <v>41060</v>
      </c>
      <c r="H249" s="4">
        <v>40976</v>
      </c>
      <c r="I249" s="206" t="s">
        <v>6052</v>
      </c>
      <c r="J249" s="4"/>
      <c r="K249" s="107" t="s">
        <v>3810</v>
      </c>
      <c r="L249" s="107"/>
      <c r="M249" s="107" t="s">
        <v>3809</v>
      </c>
      <c r="N249" s="107"/>
      <c r="O249" s="107"/>
      <c r="P249" s="107"/>
      <c r="Q249" s="107"/>
      <c r="R249" s="107"/>
      <c r="S249" s="107"/>
      <c r="T249" s="107" t="s">
        <v>3808</v>
      </c>
      <c r="U249" s="107" t="s">
        <v>3807</v>
      </c>
      <c r="V249" s="109">
        <v>2012</v>
      </c>
      <c r="W249"/>
      <c r="X249"/>
      <c r="Y249"/>
      <c r="AA249" s="173"/>
    </row>
    <row r="250" spans="1:28" x14ac:dyDescent="0.25">
      <c r="A250" s="91" t="s">
        <v>3969</v>
      </c>
      <c r="B250" s="104" t="s">
        <v>3968</v>
      </c>
      <c r="C250" s="91" t="s">
        <v>3967</v>
      </c>
      <c r="D250" s="119">
        <v>1</v>
      </c>
      <c r="E250" s="130" t="s">
        <v>5920</v>
      </c>
      <c r="F250" s="120">
        <v>89.5</v>
      </c>
      <c r="G250" s="4">
        <v>40624</v>
      </c>
      <c r="H250" s="4">
        <v>40109</v>
      </c>
      <c r="I250" s="206" t="s">
        <v>6052</v>
      </c>
      <c r="J250" s="4"/>
      <c r="K250" s="107" t="s">
        <v>845</v>
      </c>
      <c r="L250" s="107" t="s">
        <v>3966</v>
      </c>
      <c r="M250" s="107" t="s">
        <v>3965</v>
      </c>
      <c r="N250" s="107"/>
      <c r="O250" s="107"/>
      <c r="P250" s="107"/>
      <c r="Q250" s="107"/>
      <c r="R250" s="107"/>
      <c r="S250" s="107"/>
      <c r="T250" s="107" t="s">
        <v>3964</v>
      </c>
      <c r="U250" s="107" t="s">
        <v>3963</v>
      </c>
      <c r="V250" s="109">
        <v>2009</v>
      </c>
      <c r="W250"/>
      <c r="X250"/>
      <c r="Y250"/>
      <c r="AA250" s="173"/>
    </row>
    <row r="251" spans="1:28" x14ac:dyDescent="0.25">
      <c r="A251" s="91" t="s">
        <v>4448</v>
      </c>
      <c r="B251" s="104" t="s">
        <v>4447</v>
      </c>
      <c r="C251" s="91" t="s">
        <v>4446</v>
      </c>
      <c r="D251" s="119">
        <v>1</v>
      </c>
      <c r="E251" s="130" t="s">
        <v>5917</v>
      </c>
      <c r="F251" s="120">
        <v>89.5</v>
      </c>
      <c r="G251" s="104"/>
      <c r="H251" s="4">
        <v>41144</v>
      </c>
      <c r="I251" s="206" t="s">
        <v>6052</v>
      </c>
      <c r="J251" s="4"/>
      <c r="K251" s="107" t="s">
        <v>845</v>
      </c>
      <c r="L251" s="107" t="s">
        <v>4445</v>
      </c>
      <c r="M251" s="107" t="s">
        <v>3965</v>
      </c>
      <c r="N251" s="107"/>
      <c r="O251" s="107"/>
      <c r="P251" s="107"/>
      <c r="Q251" s="107"/>
      <c r="R251" s="107"/>
      <c r="S251" s="107"/>
      <c r="T251" s="107" t="s">
        <v>2883</v>
      </c>
      <c r="U251" s="107"/>
      <c r="V251" s="109">
        <v>2012</v>
      </c>
      <c r="W251"/>
      <c r="X251"/>
      <c r="Y251"/>
      <c r="AA251" s="173"/>
    </row>
    <row r="252" spans="1:28" x14ac:dyDescent="0.25">
      <c r="A252" s="91" t="s">
        <v>4116</v>
      </c>
      <c r="B252" s="104" t="s">
        <v>4115</v>
      </c>
      <c r="C252" s="91" t="s">
        <v>4114</v>
      </c>
      <c r="D252" s="119">
        <v>1</v>
      </c>
      <c r="E252" s="130" t="s">
        <v>5919</v>
      </c>
      <c r="F252" s="120">
        <v>89.85</v>
      </c>
      <c r="G252" s="4">
        <v>41886</v>
      </c>
      <c r="H252" s="4">
        <v>41873</v>
      </c>
      <c r="I252" s="206" t="s">
        <v>6052</v>
      </c>
      <c r="J252" s="4"/>
      <c r="K252" s="107"/>
      <c r="L252" s="107" t="s">
        <v>3003</v>
      </c>
      <c r="M252" s="107" t="s">
        <v>4017</v>
      </c>
      <c r="N252" s="107"/>
      <c r="O252" s="107"/>
      <c r="P252" s="107"/>
      <c r="Q252" s="107"/>
      <c r="R252" s="107"/>
      <c r="S252" s="107"/>
      <c r="T252" s="107" t="s">
        <v>4113</v>
      </c>
      <c r="U252" s="107" t="s">
        <v>4112</v>
      </c>
      <c r="V252" s="109">
        <v>2014</v>
      </c>
      <c r="W252"/>
      <c r="X252"/>
      <c r="Y252"/>
      <c r="AA252" s="173"/>
    </row>
    <row r="253" spans="1:28" x14ac:dyDescent="0.25">
      <c r="A253" s="91" t="s">
        <v>4020</v>
      </c>
      <c r="B253" s="104" t="s">
        <v>4019</v>
      </c>
      <c r="C253" s="91" t="s">
        <v>4018</v>
      </c>
      <c r="D253" s="119">
        <v>1</v>
      </c>
      <c r="E253" s="130" t="s">
        <v>5919</v>
      </c>
      <c r="F253" s="120">
        <v>119.85000000000001</v>
      </c>
      <c r="G253" s="104"/>
      <c r="H253" s="4">
        <v>41144</v>
      </c>
      <c r="I253" s="206" t="s">
        <v>6052</v>
      </c>
      <c r="J253" s="4"/>
      <c r="K253" s="107"/>
      <c r="L253" s="107" t="s">
        <v>3003</v>
      </c>
      <c r="M253" s="107" t="s">
        <v>4017</v>
      </c>
      <c r="N253" s="107"/>
      <c r="O253" s="107"/>
      <c r="P253" s="107"/>
      <c r="Q253" s="107"/>
      <c r="R253" s="107"/>
      <c r="S253" s="107"/>
      <c r="T253" s="107" t="s">
        <v>4016</v>
      </c>
      <c r="U253" s="107" t="s">
        <v>4015</v>
      </c>
      <c r="V253" s="109">
        <v>2012</v>
      </c>
      <c r="W253"/>
      <c r="X253"/>
      <c r="Y253"/>
      <c r="AA253" s="173"/>
    </row>
    <row r="254" spans="1:28" x14ac:dyDescent="0.25">
      <c r="A254" s="2" t="s">
        <v>1082</v>
      </c>
      <c r="B254" s="2" t="s">
        <v>1008</v>
      </c>
      <c r="C254" s="93" t="s">
        <v>2628</v>
      </c>
      <c r="D254" s="123" t="s">
        <v>1310</v>
      </c>
      <c r="E254" s="3" t="s">
        <v>2598</v>
      </c>
      <c r="F254" s="1">
        <v>26.95</v>
      </c>
      <c r="G254" s="6">
        <v>40058</v>
      </c>
      <c r="H254" s="84">
        <v>2017</v>
      </c>
      <c r="I254" s="206" t="s">
        <v>6052</v>
      </c>
      <c r="J254" s="2" t="s">
        <v>324</v>
      </c>
      <c r="K254" t="s">
        <v>1421</v>
      </c>
      <c r="L254" s="2" t="s">
        <v>695</v>
      </c>
      <c r="M254" s="2" t="s">
        <v>696</v>
      </c>
      <c r="V254" s="123">
        <v>2014</v>
      </c>
    </row>
    <row r="255" spans="1:28" x14ac:dyDescent="0.25">
      <c r="A255" s="2" t="s">
        <v>1091</v>
      </c>
      <c r="B255" s="2" t="s">
        <v>1016</v>
      </c>
      <c r="C255" s="93" t="s">
        <v>2636</v>
      </c>
      <c r="D255" s="123" t="s">
        <v>20</v>
      </c>
      <c r="E255" s="3" t="s">
        <v>2598</v>
      </c>
      <c r="F255" s="1">
        <v>29.95</v>
      </c>
      <c r="G255" s="6">
        <v>32748</v>
      </c>
      <c r="H255" s="84">
        <v>2017</v>
      </c>
      <c r="I255" s="206" t="s">
        <v>6052</v>
      </c>
      <c r="J255" s="2" t="s">
        <v>324</v>
      </c>
      <c r="K255" t="s">
        <v>1412</v>
      </c>
      <c r="L255" s="2" t="s">
        <v>2234</v>
      </c>
      <c r="M255" s="2" t="s">
        <v>627</v>
      </c>
      <c r="N255" s="2" t="s">
        <v>1911</v>
      </c>
      <c r="V255" s="123">
        <v>2009</v>
      </c>
    </row>
    <row r="256" spans="1:28" x14ac:dyDescent="0.25">
      <c r="A256" s="91" t="s">
        <v>4100</v>
      </c>
      <c r="B256" s="104" t="s">
        <v>1017</v>
      </c>
      <c r="C256" s="91" t="s">
        <v>4099</v>
      </c>
      <c r="D256" s="119">
        <v>1</v>
      </c>
      <c r="E256" s="130" t="s">
        <v>5919</v>
      </c>
      <c r="F256" s="120">
        <v>89.85</v>
      </c>
      <c r="G256" s="4">
        <v>41835</v>
      </c>
      <c r="H256" s="4">
        <v>41834</v>
      </c>
      <c r="I256" s="206" t="s">
        <v>6052</v>
      </c>
      <c r="J256" s="4"/>
      <c r="K256" s="107" t="s">
        <v>3050</v>
      </c>
      <c r="L256" s="107" t="s">
        <v>4098</v>
      </c>
      <c r="M256" s="107" t="s">
        <v>2243</v>
      </c>
      <c r="N256" s="107"/>
      <c r="O256" s="107"/>
      <c r="P256" s="107"/>
      <c r="Q256" s="107"/>
      <c r="R256" s="107"/>
      <c r="S256" s="107"/>
      <c r="T256" s="107" t="s">
        <v>4097</v>
      </c>
      <c r="U256" s="107"/>
      <c r="V256" s="109">
        <v>2014</v>
      </c>
      <c r="W256"/>
      <c r="X256"/>
      <c r="Y256"/>
      <c r="AA256" s="173"/>
    </row>
    <row r="257" spans="1:27" x14ac:dyDescent="0.25">
      <c r="A257" s="2" t="s">
        <v>1092</v>
      </c>
      <c r="B257" s="2" t="s">
        <v>1017</v>
      </c>
      <c r="C257" s="93" t="s">
        <v>2637</v>
      </c>
      <c r="D257" s="123" t="s">
        <v>70</v>
      </c>
      <c r="E257" s="3" t="s">
        <v>2598</v>
      </c>
      <c r="F257" s="1">
        <v>29.95</v>
      </c>
      <c r="G257" s="6">
        <v>41834</v>
      </c>
      <c r="H257" s="6">
        <v>41835</v>
      </c>
      <c r="I257" s="206" t="s">
        <v>6052</v>
      </c>
      <c r="J257" s="2" t="s">
        <v>324</v>
      </c>
      <c r="K257" t="s">
        <v>1411</v>
      </c>
      <c r="L257" s="2" t="s">
        <v>2234</v>
      </c>
      <c r="M257" s="2" t="s">
        <v>627</v>
      </c>
      <c r="N257" s="2" t="s">
        <v>2334</v>
      </c>
      <c r="O257" s="2" t="s">
        <v>2335</v>
      </c>
      <c r="P257" s="2" t="s">
        <v>1911</v>
      </c>
      <c r="V257" s="123">
        <v>1989</v>
      </c>
    </row>
    <row r="258" spans="1:27" x14ac:dyDescent="0.25">
      <c r="A258" s="2" t="s">
        <v>1093</v>
      </c>
      <c r="B258" s="2" t="s">
        <v>1018</v>
      </c>
      <c r="C258" s="93" t="s">
        <v>2638</v>
      </c>
      <c r="D258" s="123" t="s">
        <v>20</v>
      </c>
      <c r="E258" s="3" t="s">
        <v>2598</v>
      </c>
      <c r="F258" s="1">
        <v>34.950000000000003</v>
      </c>
      <c r="G258" s="6">
        <v>38042</v>
      </c>
      <c r="H258" s="84">
        <v>2017</v>
      </c>
      <c r="I258" s="206" t="s">
        <v>6052</v>
      </c>
      <c r="J258" s="2" t="s">
        <v>324</v>
      </c>
      <c r="K258" t="s">
        <v>1410</v>
      </c>
      <c r="L258" s="2" t="s">
        <v>2243</v>
      </c>
      <c r="M258" s="2" t="s">
        <v>2244</v>
      </c>
      <c r="N258" s="2" t="s">
        <v>2336</v>
      </c>
      <c r="O258" s="2" t="s">
        <v>627</v>
      </c>
      <c r="P258" s="2" t="s">
        <v>1911</v>
      </c>
      <c r="V258" s="123">
        <v>2014</v>
      </c>
    </row>
    <row r="259" spans="1:27" x14ac:dyDescent="0.25">
      <c r="A259" s="2" t="s">
        <v>1094</v>
      </c>
      <c r="B259" s="2" t="s">
        <v>1019</v>
      </c>
      <c r="C259" s="93" t="s">
        <v>2639</v>
      </c>
      <c r="D259" s="123" t="s">
        <v>20</v>
      </c>
      <c r="E259" s="3" t="s">
        <v>2598</v>
      </c>
      <c r="F259" s="1">
        <v>34.950000000000003</v>
      </c>
      <c r="G259" s="6">
        <v>37496</v>
      </c>
      <c r="H259" s="84">
        <v>2017</v>
      </c>
      <c r="I259" s="206" t="s">
        <v>6052</v>
      </c>
      <c r="J259" s="2" t="s">
        <v>324</v>
      </c>
      <c r="K259" t="s">
        <v>1409</v>
      </c>
      <c r="L259" s="2" t="s">
        <v>2245</v>
      </c>
      <c r="M259" s="2" t="s">
        <v>774</v>
      </c>
      <c r="N259" s="2" t="s">
        <v>2336</v>
      </c>
      <c r="O259" s="2" t="s">
        <v>627</v>
      </c>
      <c r="P259" s="2" t="s">
        <v>1911</v>
      </c>
      <c r="V259" s="123">
        <v>2004</v>
      </c>
    </row>
    <row r="260" spans="1:27" x14ac:dyDescent="0.25">
      <c r="A260" s="2" t="s">
        <v>1083</v>
      </c>
      <c r="B260" s="2" t="s">
        <v>1009</v>
      </c>
      <c r="C260" s="93" t="s">
        <v>2629</v>
      </c>
      <c r="D260" s="123" t="s">
        <v>1234</v>
      </c>
      <c r="E260" s="3" t="s">
        <v>2598</v>
      </c>
      <c r="F260" s="1">
        <v>29.95</v>
      </c>
      <c r="G260" s="6">
        <v>34030</v>
      </c>
      <c r="H260" s="84">
        <v>2017</v>
      </c>
      <c r="I260" s="206" t="s">
        <v>6052</v>
      </c>
      <c r="J260" s="2" t="s">
        <v>324</v>
      </c>
      <c r="K260" t="s">
        <v>1420</v>
      </c>
      <c r="L260" s="2" t="s">
        <v>2246</v>
      </c>
      <c r="M260" s="2" t="s">
        <v>2247</v>
      </c>
      <c r="N260" s="2" t="s">
        <v>2336</v>
      </c>
      <c r="O260" s="2" t="s">
        <v>627</v>
      </c>
      <c r="P260" s="2" t="s">
        <v>2387</v>
      </c>
      <c r="Q260" s="2" t="s">
        <v>592</v>
      </c>
      <c r="R260" s="2" t="s">
        <v>1911</v>
      </c>
      <c r="V260" s="123">
        <v>2002</v>
      </c>
    </row>
    <row r="261" spans="1:27" x14ac:dyDescent="0.25">
      <c r="A261" s="2" t="s">
        <v>1084</v>
      </c>
      <c r="B261" s="2" t="s">
        <v>1010</v>
      </c>
      <c r="C261" s="93" t="s">
        <v>2630</v>
      </c>
      <c r="D261" s="123" t="s">
        <v>1418</v>
      </c>
      <c r="E261" s="3" t="s">
        <v>2598</v>
      </c>
      <c r="F261" s="1">
        <v>24.95</v>
      </c>
      <c r="G261" s="6">
        <v>34757</v>
      </c>
      <c r="H261" s="84">
        <v>2017</v>
      </c>
      <c r="I261" s="206" t="s">
        <v>6052</v>
      </c>
      <c r="J261" s="2" t="s">
        <v>324</v>
      </c>
      <c r="K261" t="s">
        <v>1419</v>
      </c>
      <c r="L261" s="2" t="s">
        <v>2235</v>
      </c>
      <c r="M261" s="2" t="s">
        <v>666</v>
      </c>
      <c r="N261" s="2" t="s">
        <v>1911</v>
      </c>
      <c r="V261" s="123">
        <v>1993</v>
      </c>
    </row>
    <row r="262" spans="1:27" x14ac:dyDescent="0.25">
      <c r="A262" s="2" t="s">
        <v>1085</v>
      </c>
      <c r="B262" s="2" t="s">
        <v>1011</v>
      </c>
      <c r="C262" s="93" t="s">
        <v>2631</v>
      </c>
      <c r="D262" s="123" t="s">
        <v>20</v>
      </c>
      <c r="E262" s="3" t="s">
        <v>2598</v>
      </c>
      <c r="F262" s="1">
        <v>34.950000000000003</v>
      </c>
      <c r="G262" s="6">
        <v>35712</v>
      </c>
      <c r="H262" s="84">
        <v>2017</v>
      </c>
      <c r="I262" s="206" t="s">
        <v>6052</v>
      </c>
      <c r="J262" s="2" t="s">
        <v>324</v>
      </c>
      <c r="K262" t="s">
        <v>1417</v>
      </c>
      <c r="L262" s="2" t="s">
        <v>2236</v>
      </c>
      <c r="M262" s="2" t="s">
        <v>2237</v>
      </c>
      <c r="N262" s="2" t="s">
        <v>2332</v>
      </c>
      <c r="O262" s="2" t="s">
        <v>728</v>
      </c>
      <c r="P262" s="2" t="s">
        <v>2386</v>
      </c>
      <c r="Q262" s="2" t="s">
        <v>713</v>
      </c>
      <c r="R262" s="2" t="s">
        <v>1911</v>
      </c>
      <c r="V262" s="123">
        <v>1995</v>
      </c>
    </row>
    <row r="263" spans="1:27" x14ac:dyDescent="0.25">
      <c r="A263" s="2" t="s">
        <v>1086</v>
      </c>
      <c r="B263" s="2" t="s">
        <v>1012</v>
      </c>
      <c r="C263" s="93" t="s">
        <v>2632</v>
      </c>
      <c r="D263" s="123" t="s">
        <v>20</v>
      </c>
      <c r="E263" s="3" t="s">
        <v>2598</v>
      </c>
      <c r="F263" s="1">
        <v>34</v>
      </c>
      <c r="G263" s="6">
        <v>40620</v>
      </c>
      <c r="H263" s="84">
        <v>2017</v>
      </c>
      <c r="I263" s="206" t="s">
        <v>6052</v>
      </c>
      <c r="J263" s="2" t="s">
        <v>324</v>
      </c>
      <c r="K263" t="s">
        <v>1416</v>
      </c>
      <c r="L263" s="2" t="s">
        <v>2238</v>
      </c>
      <c r="M263" s="2" t="s">
        <v>2239</v>
      </c>
      <c r="N263" s="2" t="s">
        <v>1911</v>
      </c>
      <c r="V263" s="123">
        <v>1997</v>
      </c>
    </row>
    <row r="264" spans="1:27" x14ac:dyDescent="0.25">
      <c r="A264" s="2" t="s">
        <v>1087</v>
      </c>
      <c r="B264" s="2" t="s">
        <v>1013</v>
      </c>
      <c r="C264" s="93" t="s">
        <v>2633</v>
      </c>
      <c r="D264" s="123" t="s">
        <v>1234</v>
      </c>
      <c r="E264" s="3" t="s">
        <v>2598</v>
      </c>
      <c r="F264" s="1">
        <v>29.95</v>
      </c>
      <c r="G264" s="6">
        <v>36230</v>
      </c>
      <c r="H264" s="84">
        <v>2017</v>
      </c>
      <c r="I264" s="206" t="s">
        <v>6052</v>
      </c>
      <c r="J264" s="2" t="s">
        <v>324</v>
      </c>
      <c r="K264" t="s">
        <v>1415</v>
      </c>
      <c r="L264" s="2" t="s">
        <v>2240</v>
      </c>
      <c r="M264" s="2" t="s">
        <v>2241</v>
      </c>
      <c r="N264" s="2" t="s">
        <v>1911</v>
      </c>
      <c r="V264" s="123">
        <v>2011</v>
      </c>
    </row>
    <row r="265" spans="1:27" x14ac:dyDescent="0.25">
      <c r="A265" s="2" t="s">
        <v>1088</v>
      </c>
      <c r="B265" s="2" t="s">
        <v>1014</v>
      </c>
      <c r="C265" s="93" t="s">
        <v>2634</v>
      </c>
      <c r="D265" s="123" t="s">
        <v>20</v>
      </c>
      <c r="E265" s="3" t="s">
        <v>2598</v>
      </c>
      <c r="F265" s="1">
        <v>34.950000000000003</v>
      </c>
      <c r="G265" s="6">
        <v>31016</v>
      </c>
      <c r="H265" s="84">
        <v>2017</v>
      </c>
      <c r="I265" s="206" t="s">
        <v>6052</v>
      </c>
      <c r="J265" s="2" t="s">
        <v>324</v>
      </c>
      <c r="K265" t="s">
        <v>1414</v>
      </c>
      <c r="L265" s="2" t="s">
        <v>2234</v>
      </c>
      <c r="M265" s="2" t="s">
        <v>627</v>
      </c>
      <c r="N265" s="2" t="s">
        <v>1911</v>
      </c>
      <c r="V265" s="123">
        <v>1999</v>
      </c>
    </row>
    <row r="266" spans="1:27" x14ac:dyDescent="0.25">
      <c r="A266" s="88" t="s">
        <v>1089</v>
      </c>
      <c r="B266" s="88" t="s">
        <v>3051</v>
      </c>
      <c r="C266" s="100" t="s">
        <v>3049</v>
      </c>
      <c r="D266" s="98">
        <v>1</v>
      </c>
      <c r="E266" s="127" t="s">
        <v>5902</v>
      </c>
      <c r="F266" s="118">
        <v>80.849999999999994</v>
      </c>
      <c r="G266" s="4">
        <v>41534</v>
      </c>
      <c r="H266" s="6">
        <v>38952</v>
      </c>
      <c r="I266" s="206" t="s">
        <v>6052</v>
      </c>
      <c r="J266" s="6"/>
      <c r="K266" s="2" t="s">
        <v>3050</v>
      </c>
      <c r="L266" s="2" t="s">
        <v>2690</v>
      </c>
      <c r="M266" s="3" t="s">
        <v>2234</v>
      </c>
      <c r="N266" s="3"/>
      <c r="O266" s="3"/>
      <c r="P266" s="3"/>
      <c r="Q266" s="3"/>
      <c r="R266" s="3"/>
      <c r="S266" s="3"/>
      <c r="T266" s="105" t="s">
        <v>3049</v>
      </c>
      <c r="U266" s="3" t="s">
        <v>3048</v>
      </c>
      <c r="V266" s="98">
        <v>2006</v>
      </c>
      <c r="W266">
        <v>26.95</v>
      </c>
      <c r="X266">
        <v>3</v>
      </c>
      <c r="Y266">
        <f>W266*X266</f>
        <v>80.849999999999994</v>
      </c>
      <c r="Z266" s="3" t="s">
        <v>849</v>
      </c>
      <c r="AA266" s="173"/>
    </row>
    <row r="267" spans="1:27" x14ac:dyDescent="0.25">
      <c r="A267" s="91" t="s">
        <v>4154</v>
      </c>
      <c r="B267" s="104" t="s">
        <v>1015</v>
      </c>
      <c r="C267" s="91" t="s">
        <v>4153</v>
      </c>
      <c r="D267" s="119">
        <v>1</v>
      </c>
      <c r="E267" s="130" t="s">
        <v>5919</v>
      </c>
      <c r="F267" s="120">
        <v>89.85</v>
      </c>
      <c r="G267" s="4">
        <v>41456</v>
      </c>
      <c r="H267" s="4">
        <v>41407</v>
      </c>
      <c r="I267" s="206" t="s">
        <v>6052</v>
      </c>
      <c r="J267" s="4"/>
      <c r="K267" s="107" t="s">
        <v>3050</v>
      </c>
      <c r="L267" s="107" t="s">
        <v>2786</v>
      </c>
      <c r="M267" s="107" t="s">
        <v>2242</v>
      </c>
      <c r="N267" s="107"/>
      <c r="O267" s="107"/>
      <c r="P267" s="107"/>
      <c r="Q267" s="107"/>
      <c r="R267" s="107"/>
      <c r="S267" s="107"/>
      <c r="T267" s="107" t="s">
        <v>4152</v>
      </c>
      <c r="U267" s="107" t="s">
        <v>4151</v>
      </c>
      <c r="V267" s="109">
        <v>2013</v>
      </c>
      <c r="W267"/>
      <c r="X267"/>
      <c r="Y267"/>
      <c r="AA267" s="173"/>
    </row>
    <row r="268" spans="1:27" x14ac:dyDescent="0.25">
      <c r="A268" s="2" t="s">
        <v>1090</v>
      </c>
      <c r="B268" s="2" t="s">
        <v>1015</v>
      </c>
      <c r="C268" s="93" t="s">
        <v>2635</v>
      </c>
      <c r="D268" s="123" t="s">
        <v>20</v>
      </c>
      <c r="E268" s="3" t="s">
        <v>2598</v>
      </c>
      <c r="F268" s="1">
        <v>29.95</v>
      </c>
      <c r="G268" s="6">
        <v>41407</v>
      </c>
      <c r="H268" s="6">
        <v>41456</v>
      </c>
      <c r="I268" s="206" t="s">
        <v>6052</v>
      </c>
      <c r="J268" s="2" t="s">
        <v>324</v>
      </c>
      <c r="K268" t="s">
        <v>1413</v>
      </c>
      <c r="L268" s="2" t="s">
        <v>2234</v>
      </c>
      <c r="M268" s="2" t="s">
        <v>627</v>
      </c>
      <c r="N268" s="2" t="s">
        <v>1911</v>
      </c>
      <c r="V268" s="123">
        <v>1984</v>
      </c>
    </row>
    <row r="269" spans="1:27" x14ac:dyDescent="0.25">
      <c r="A269" s="91" t="s">
        <v>4876</v>
      </c>
      <c r="B269" s="3" t="s">
        <v>4875</v>
      </c>
      <c r="C269" s="91" t="s">
        <v>4874</v>
      </c>
      <c r="D269" s="119">
        <v>1</v>
      </c>
      <c r="E269" s="130" t="s">
        <v>5915</v>
      </c>
      <c r="F269" s="120">
        <v>144</v>
      </c>
      <c r="G269" s="121">
        <v>41929</v>
      </c>
      <c r="H269" s="4">
        <v>41929</v>
      </c>
      <c r="I269" s="206" t="s">
        <v>6052</v>
      </c>
      <c r="J269" s="4"/>
      <c r="K269" s="107" t="s">
        <v>3312</v>
      </c>
      <c r="L269" s="107" t="s">
        <v>3719</v>
      </c>
      <c r="M269" s="107" t="s">
        <v>3718</v>
      </c>
      <c r="N269" s="107"/>
      <c r="O269" s="107"/>
      <c r="P269" s="107"/>
      <c r="Q269" s="107"/>
      <c r="R269" s="107"/>
      <c r="S269" s="107"/>
      <c r="T269" s="107" t="s">
        <v>4873</v>
      </c>
      <c r="U269" s="107" t="s">
        <v>4872</v>
      </c>
      <c r="V269" s="111">
        <v>2014</v>
      </c>
      <c r="W269"/>
      <c r="X269"/>
      <c r="Y269"/>
      <c r="AA269" s="173"/>
    </row>
    <row r="270" spans="1:27" x14ac:dyDescent="0.25">
      <c r="A270" s="91" t="s">
        <v>3721</v>
      </c>
      <c r="B270" s="3" t="s">
        <v>3720</v>
      </c>
      <c r="C270" s="91" t="s">
        <v>3717</v>
      </c>
      <c r="D270" s="119">
        <v>1</v>
      </c>
      <c r="E270" s="130" t="s">
        <v>5920</v>
      </c>
      <c r="F270" s="120">
        <v>144</v>
      </c>
      <c r="G270" s="104"/>
      <c r="H270" s="4">
        <v>41177</v>
      </c>
      <c r="I270" s="206" t="s">
        <v>6052</v>
      </c>
      <c r="J270" s="4"/>
      <c r="K270" s="107" t="s">
        <v>3312</v>
      </c>
      <c r="L270" s="107" t="s">
        <v>3719</v>
      </c>
      <c r="M270" s="107" t="s">
        <v>3718</v>
      </c>
      <c r="N270" s="107"/>
      <c r="O270" s="107"/>
      <c r="P270" s="107"/>
      <c r="Q270" s="107"/>
      <c r="R270" s="107"/>
      <c r="S270" s="107"/>
      <c r="T270" s="107" t="s">
        <v>3717</v>
      </c>
      <c r="U270" s="107" t="s">
        <v>3716</v>
      </c>
      <c r="V270" s="109">
        <v>2012</v>
      </c>
      <c r="W270"/>
      <c r="X270"/>
      <c r="Y270"/>
      <c r="AA270" s="173"/>
    </row>
    <row r="271" spans="1:27" x14ac:dyDescent="0.25">
      <c r="A271" s="91" t="s">
        <v>5536</v>
      </c>
      <c r="B271" s="91" t="s">
        <v>5535</v>
      </c>
      <c r="C271" s="91" t="s">
        <v>5534</v>
      </c>
      <c r="D271" s="122">
        <v>1</v>
      </c>
      <c r="E271" s="130" t="s">
        <v>5914</v>
      </c>
      <c r="F271" s="120">
        <v>144</v>
      </c>
      <c r="G271" s="85">
        <v>41577</v>
      </c>
      <c r="H271" s="85">
        <v>41569</v>
      </c>
      <c r="I271" s="206" t="s">
        <v>6052</v>
      </c>
      <c r="J271" s="85"/>
      <c r="K271" s="108" t="s">
        <v>3312</v>
      </c>
      <c r="L271" s="108" t="s">
        <v>3719</v>
      </c>
      <c r="M271" s="108" t="s">
        <v>3718</v>
      </c>
      <c r="N271" s="108"/>
      <c r="O271" s="108"/>
      <c r="P271" s="108"/>
      <c r="Q271" s="108"/>
      <c r="R271" s="108"/>
      <c r="S271" s="108"/>
      <c r="T271" s="108" t="s">
        <v>5533</v>
      </c>
      <c r="U271" s="108" t="s">
        <v>5532</v>
      </c>
      <c r="V271" s="109">
        <v>2013</v>
      </c>
      <c r="W271"/>
      <c r="X271"/>
      <c r="Y271"/>
      <c r="AA271" s="173"/>
    </row>
    <row r="272" spans="1:27" ht="15.75" x14ac:dyDescent="0.25">
      <c r="A272" s="88" t="s">
        <v>3315</v>
      </c>
      <c r="B272" s="88" t="s">
        <v>3314</v>
      </c>
      <c r="C272" s="100" t="s">
        <v>3313</v>
      </c>
      <c r="D272" s="99">
        <v>1</v>
      </c>
      <c r="E272" s="127" t="s">
        <v>5899</v>
      </c>
      <c r="F272" s="118">
        <v>144</v>
      </c>
      <c r="G272" s="6">
        <v>42565</v>
      </c>
      <c r="H272" s="4">
        <v>42580</v>
      </c>
      <c r="I272" s="206" t="s">
        <v>6052</v>
      </c>
      <c r="J272" s="4"/>
      <c r="K272" s="2" t="s">
        <v>3312</v>
      </c>
      <c r="M272" s="3" t="s">
        <v>595</v>
      </c>
      <c r="N272" s="3"/>
      <c r="O272" s="3"/>
      <c r="P272" s="3"/>
      <c r="Q272" s="3"/>
      <c r="R272" s="3"/>
      <c r="S272" s="3"/>
      <c r="T272" s="3" t="s">
        <v>3311</v>
      </c>
      <c r="U272" s="3" t="s">
        <v>3310</v>
      </c>
      <c r="V272" s="98">
        <v>2016</v>
      </c>
      <c r="W272">
        <v>48</v>
      </c>
      <c r="X272">
        <v>3</v>
      </c>
      <c r="Y272">
        <f>W272*X272</f>
        <v>144</v>
      </c>
      <c r="Z272" s="3" t="s">
        <v>2709</v>
      </c>
      <c r="AA272" s="173"/>
    </row>
    <row r="273" spans="1:29" x14ac:dyDescent="0.25">
      <c r="A273" s="2" t="s">
        <v>1078</v>
      </c>
      <c r="B273" s="2" t="s">
        <v>1004</v>
      </c>
      <c r="C273" s="93" t="s">
        <v>2624</v>
      </c>
      <c r="D273" s="123" t="s">
        <v>1234</v>
      </c>
      <c r="E273" s="3" t="s">
        <v>2598</v>
      </c>
      <c r="F273" s="1">
        <v>68</v>
      </c>
      <c r="G273" s="6">
        <v>41248</v>
      </c>
      <c r="H273" s="84">
        <v>2017</v>
      </c>
      <c r="I273" s="206" t="s">
        <v>6052</v>
      </c>
      <c r="J273" s="2" t="s">
        <v>324</v>
      </c>
      <c r="K273" t="s">
        <v>1425</v>
      </c>
      <c r="L273" s="2" t="s">
        <v>2242</v>
      </c>
      <c r="M273" s="2" t="s">
        <v>2214</v>
      </c>
      <c r="N273" s="2" t="s">
        <v>2333</v>
      </c>
      <c r="O273" s="2" t="s">
        <v>666</v>
      </c>
      <c r="P273" s="2" t="s">
        <v>1911</v>
      </c>
      <c r="V273" s="123">
        <v>2013</v>
      </c>
    </row>
    <row r="274" spans="1:29" x14ac:dyDescent="0.25">
      <c r="A274" s="2" t="s">
        <v>1079</v>
      </c>
      <c r="B274" s="2" t="s">
        <v>1005</v>
      </c>
      <c r="C274" s="93" t="s">
        <v>2625</v>
      </c>
      <c r="D274" s="123" t="s">
        <v>70</v>
      </c>
      <c r="E274" s="3" t="s">
        <v>2598</v>
      </c>
      <c r="F274" s="1">
        <v>68</v>
      </c>
      <c r="G274" s="6">
        <v>33868</v>
      </c>
      <c r="H274" s="84">
        <v>2017</v>
      </c>
      <c r="I274" s="206" t="s">
        <v>6052</v>
      </c>
      <c r="J274" s="2" t="s">
        <v>324</v>
      </c>
      <c r="K274" t="s">
        <v>1424</v>
      </c>
      <c r="L274" s="2" t="s">
        <v>2233</v>
      </c>
      <c r="M274" s="2" t="s">
        <v>641</v>
      </c>
      <c r="N274" s="2" t="s">
        <v>1911</v>
      </c>
      <c r="V274" s="123">
        <v>2012</v>
      </c>
    </row>
    <row r="275" spans="1:29" x14ac:dyDescent="0.25">
      <c r="A275" s="2" t="s">
        <v>1080</v>
      </c>
      <c r="B275" s="2" t="s">
        <v>1006</v>
      </c>
      <c r="C275" s="93" t="s">
        <v>2626</v>
      </c>
      <c r="D275" s="123" t="s">
        <v>20</v>
      </c>
      <c r="E275" s="3" t="s">
        <v>2598</v>
      </c>
      <c r="F275" s="1">
        <v>68</v>
      </c>
      <c r="G275" s="6">
        <v>36230</v>
      </c>
      <c r="H275" s="84">
        <v>2017</v>
      </c>
      <c r="I275" s="206" t="s">
        <v>6052</v>
      </c>
      <c r="J275" s="2" t="s">
        <v>324</v>
      </c>
      <c r="K275" t="s">
        <v>1423</v>
      </c>
      <c r="L275" s="2" t="s">
        <v>2233</v>
      </c>
      <c r="M275" s="2" t="s">
        <v>641</v>
      </c>
      <c r="N275" s="2" t="s">
        <v>1911</v>
      </c>
      <c r="V275" s="123">
        <v>1992</v>
      </c>
    </row>
    <row r="276" spans="1:29" x14ac:dyDescent="0.25">
      <c r="A276" s="2" t="s">
        <v>1081</v>
      </c>
      <c r="B276" s="2" t="s">
        <v>1007</v>
      </c>
      <c r="C276" s="93" t="s">
        <v>2627</v>
      </c>
      <c r="D276" s="123" t="s">
        <v>70</v>
      </c>
      <c r="E276" s="3" t="s">
        <v>2598</v>
      </c>
      <c r="F276" s="1">
        <v>68</v>
      </c>
      <c r="G276" s="6">
        <v>40976</v>
      </c>
      <c r="H276" s="84">
        <v>2017</v>
      </c>
      <c r="I276" s="206" t="s">
        <v>6052</v>
      </c>
      <c r="J276" s="2" t="s">
        <v>324</v>
      </c>
      <c r="K276" t="s">
        <v>1422</v>
      </c>
      <c r="L276" s="2" t="s">
        <v>2233</v>
      </c>
      <c r="M276" s="2" t="s">
        <v>641</v>
      </c>
      <c r="N276" s="2" t="s">
        <v>1911</v>
      </c>
      <c r="V276" s="123">
        <v>1999</v>
      </c>
    </row>
    <row r="277" spans="1:29" x14ac:dyDescent="0.25">
      <c r="A277" s="91" t="s">
        <v>3781</v>
      </c>
      <c r="B277" s="3" t="s">
        <v>3780</v>
      </c>
      <c r="C277" s="91" t="s">
        <v>3779</v>
      </c>
      <c r="D277" s="119">
        <v>2</v>
      </c>
      <c r="E277" s="130" t="s">
        <v>5920</v>
      </c>
      <c r="F277" s="120">
        <v>89.5</v>
      </c>
      <c r="G277" s="104"/>
      <c r="H277" s="4">
        <v>41943</v>
      </c>
      <c r="I277" s="206" t="s">
        <v>6052</v>
      </c>
      <c r="J277" s="4"/>
      <c r="K277" s="107" t="s">
        <v>845</v>
      </c>
      <c r="L277" s="107" t="s">
        <v>2837</v>
      </c>
      <c r="M277" s="107" t="s">
        <v>3778</v>
      </c>
      <c r="N277" s="107"/>
      <c r="O277" s="107"/>
      <c r="P277" s="107"/>
      <c r="Q277" s="107"/>
      <c r="R277" s="107"/>
      <c r="S277" s="107"/>
      <c r="T277" s="107" t="s">
        <v>3777</v>
      </c>
      <c r="U277" s="107"/>
      <c r="V277" s="109">
        <v>2007</v>
      </c>
      <c r="W277"/>
      <c r="X277"/>
      <c r="Y277"/>
      <c r="AA277" s="173"/>
    </row>
    <row r="278" spans="1:29" x14ac:dyDescent="0.25">
      <c r="A278" s="91" t="s">
        <v>4359</v>
      </c>
      <c r="B278" s="104" t="s">
        <v>4358</v>
      </c>
      <c r="C278" s="91" t="s">
        <v>4357</v>
      </c>
      <c r="D278" s="119">
        <v>1</v>
      </c>
      <c r="E278" s="130" t="s">
        <v>5918</v>
      </c>
      <c r="F278" s="120">
        <v>89.85</v>
      </c>
      <c r="G278" s="4">
        <v>41929</v>
      </c>
      <c r="H278" s="4">
        <v>41897</v>
      </c>
      <c r="I278" s="206" t="s">
        <v>6052</v>
      </c>
      <c r="J278" s="4"/>
      <c r="K278" s="107"/>
      <c r="L278" s="107" t="s">
        <v>4356</v>
      </c>
      <c r="M278" s="107" t="s">
        <v>4355</v>
      </c>
      <c r="N278" s="107"/>
      <c r="O278" s="107"/>
      <c r="P278" s="107"/>
      <c r="Q278" s="107"/>
      <c r="R278" s="107"/>
      <c r="S278" s="107"/>
      <c r="T278" s="107" t="s">
        <v>4354</v>
      </c>
      <c r="U278" s="107" t="s">
        <v>4353</v>
      </c>
      <c r="V278" s="109">
        <v>2014</v>
      </c>
      <c r="W278"/>
      <c r="X278"/>
      <c r="Y278"/>
      <c r="AA278" s="173"/>
    </row>
    <row r="279" spans="1:29" x14ac:dyDescent="0.25">
      <c r="A279" s="91" t="s">
        <v>5639</v>
      </c>
      <c r="B279" s="88" t="s">
        <v>5638</v>
      </c>
      <c r="C279" s="91" t="s">
        <v>5637</v>
      </c>
      <c r="D279" s="122">
        <v>1</v>
      </c>
      <c r="E279" s="130" t="s">
        <v>5914</v>
      </c>
      <c r="F279" s="120">
        <v>38.849999999999994</v>
      </c>
      <c r="G279" s="85">
        <v>40617</v>
      </c>
      <c r="H279" s="85">
        <v>40555</v>
      </c>
      <c r="I279" s="206" t="s">
        <v>6052</v>
      </c>
      <c r="J279" s="85"/>
      <c r="K279" s="108" t="s">
        <v>844</v>
      </c>
      <c r="L279" s="108" t="s">
        <v>5477</v>
      </c>
      <c r="M279" s="108" t="s">
        <v>5476</v>
      </c>
      <c r="N279" s="108"/>
      <c r="O279" s="108"/>
      <c r="P279" s="108"/>
      <c r="Q279" s="108"/>
      <c r="R279" s="108"/>
      <c r="S279" s="108"/>
      <c r="T279" s="108" t="s">
        <v>5636</v>
      </c>
      <c r="U279" s="108" t="s">
        <v>5635</v>
      </c>
      <c r="V279" s="109">
        <v>2011</v>
      </c>
      <c r="W279"/>
      <c r="X279"/>
      <c r="Y279"/>
      <c r="AA279" s="173"/>
    </row>
    <row r="280" spans="1:29" s="8" customFormat="1" x14ac:dyDescent="0.25">
      <c r="A280" s="91" t="s">
        <v>5480</v>
      </c>
      <c r="B280" s="91" t="s">
        <v>5479</v>
      </c>
      <c r="C280" s="91" t="s">
        <v>5478</v>
      </c>
      <c r="D280" s="122">
        <v>1</v>
      </c>
      <c r="E280" s="130" t="s">
        <v>5914</v>
      </c>
      <c r="F280" s="120">
        <v>74.849999999999994</v>
      </c>
      <c r="G280" s="85">
        <v>41768</v>
      </c>
      <c r="H280" s="85">
        <v>41768</v>
      </c>
      <c r="I280" s="206" t="s">
        <v>6052</v>
      </c>
      <c r="J280" s="85"/>
      <c r="K280" s="108"/>
      <c r="L280" s="108" t="s">
        <v>5477</v>
      </c>
      <c r="M280" s="108" t="s">
        <v>5476</v>
      </c>
      <c r="N280" s="108"/>
      <c r="O280" s="108"/>
      <c r="P280" s="108"/>
      <c r="Q280" s="108"/>
      <c r="R280" s="108"/>
      <c r="S280" s="108"/>
      <c r="T280" s="108" t="s">
        <v>5475</v>
      </c>
      <c r="U280" s="108" t="s">
        <v>5474</v>
      </c>
      <c r="V280" s="109">
        <v>2014</v>
      </c>
      <c r="W280"/>
      <c r="X280"/>
      <c r="Y280"/>
      <c r="Z280" s="2"/>
      <c r="AA280" s="173"/>
      <c r="AB280" s="2"/>
      <c r="AC280" s="2"/>
    </row>
    <row r="281" spans="1:29" x14ac:dyDescent="0.25">
      <c r="A281" s="91" t="s">
        <v>5227</v>
      </c>
      <c r="B281" s="91" t="s">
        <v>5226</v>
      </c>
      <c r="C281" s="91" t="s">
        <v>5225</v>
      </c>
      <c r="D281" s="119">
        <v>4</v>
      </c>
      <c r="E281" s="130" t="s">
        <v>5914</v>
      </c>
      <c r="F281" s="120">
        <v>89.5</v>
      </c>
      <c r="G281" s="104"/>
      <c r="H281" s="4">
        <v>39617</v>
      </c>
      <c r="I281" s="206" t="s">
        <v>6052</v>
      </c>
      <c r="J281" s="4"/>
      <c r="K281" s="107" t="s">
        <v>845</v>
      </c>
      <c r="L281" s="107" t="s">
        <v>5224</v>
      </c>
      <c r="M281" s="107" t="s">
        <v>5223</v>
      </c>
      <c r="N281" s="107"/>
      <c r="O281" s="107"/>
      <c r="P281" s="107"/>
      <c r="Q281" s="107"/>
      <c r="R281" s="107"/>
      <c r="S281" s="107"/>
      <c r="T281" s="107" t="s">
        <v>5222</v>
      </c>
      <c r="U281" s="107" t="s">
        <v>5221</v>
      </c>
      <c r="V281" s="109">
        <v>2001</v>
      </c>
      <c r="W281"/>
      <c r="X281"/>
      <c r="Y281"/>
      <c r="AA281" s="173"/>
    </row>
    <row r="282" spans="1:29" x14ac:dyDescent="0.25">
      <c r="A282" s="89" t="s">
        <v>927</v>
      </c>
      <c r="B282" s="2" t="s">
        <v>1545</v>
      </c>
      <c r="C282" s="2" t="s">
        <v>2553</v>
      </c>
      <c r="D282" s="123" t="s">
        <v>20</v>
      </c>
      <c r="E282" s="3" t="s">
        <v>2598</v>
      </c>
      <c r="F282" s="1">
        <v>6</v>
      </c>
      <c r="G282" s="6">
        <v>39378</v>
      </c>
      <c r="H282" s="6">
        <v>42485</v>
      </c>
      <c r="I282" s="206" t="s">
        <v>6052</v>
      </c>
      <c r="J282" s="2" t="s">
        <v>324</v>
      </c>
      <c r="K282" t="s">
        <v>1544</v>
      </c>
      <c r="L282" s="2" t="s">
        <v>2233</v>
      </c>
      <c r="M282" s="2" t="s">
        <v>641</v>
      </c>
      <c r="N282" s="2" t="s">
        <v>1911</v>
      </c>
      <c r="V282" s="123">
        <v>2012</v>
      </c>
    </row>
    <row r="283" spans="1:29" x14ac:dyDescent="0.25">
      <c r="A283" s="91" t="s">
        <v>4504</v>
      </c>
      <c r="B283" s="104" t="s">
        <v>4503</v>
      </c>
      <c r="C283" s="91" t="s">
        <v>4502</v>
      </c>
      <c r="D283" s="119">
        <v>1</v>
      </c>
      <c r="E283" s="130" t="s">
        <v>5917</v>
      </c>
      <c r="F283" s="120">
        <v>59.849999999999994</v>
      </c>
      <c r="G283" s="4">
        <v>41743</v>
      </c>
      <c r="H283" s="4">
        <v>41709</v>
      </c>
      <c r="I283" s="206" t="s">
        <v>6052</v>
      </c>
      <c r="J283" s="4"/>
      <c r="K283" s="107"/>
      <c r="L283" s="107" t="s">
        <v>4501</v>
      </c>
      <c r="M283" s="107" t="s">
        <v>4500</v>
      </c>
      <c r="N283" s="107"/>
      <c r="O283" s="107"/>
      <c r="P283" s="107"/>
      <c r="Q283" s="107"/>
      <c r="R283" s="107"/>
      <c r="S283" s="107"/>
      <c r="T283" s="107" t="s">
        <v>4499</v>
      </c>
      <c r="U283" s="107" t="s">
        <v>4498</v>
      </c>
      <c r="V283" s="109">
        <v>2014</v>
      </c>
      <c r="W283"/>
      <c r="X283"/>
      <c r="Y283"/>
      <c r="AA283" s="173"/>
    </row>
    <row r="284" spans="1:29" x14ac:dyDescent="0.25">
      <c r="A284" s="91" t="s">
        <v>4991</v>
      </c>
      <c r="B284" s="91" t="s">
        <v>4990</v>
      </c>
      <c r="C284" s="91" t="s">
        <v>4989</v>
      </c>
      <c r="D284" s="119">
        <v>1</v>
      </c>
      <c r="E284" s="130" t="s">
        <v>5915</v>
      </c>
      <c r="F284" s="120">
        <v>89.5</v>
      </c>
      <c r="G284" s="4">
        <v>41722</v>
      </c>
      <c r="H284" s="4">
        <v>41709</v>
      </c>
      <c r="I284" s="206" t="s">
        <v>6052</v>
      </c>
      <c r="J284" s="4"/>
      <c r="K284" s="107" t="s">
        <v>845</v>
      </c>
      <c r="L284" s="107" t="s">
        <v>4988</v>
      </c>
      <c r="M284" s="107" t="s">
        <v>4987</v>
      </c>
      <c r="N284" s="107"/>
      <c r="O284" s="107"/>
      <c r="P284" s="107"/>
      <c r="Q284" s="107"/>
      <c r="R284" s="107"/>
      <c r="S284" s="107"/>
      <c r="T284" s="107" t="s">
        <v>4986</v>
      </c>
      <c r="U284" s="107"/>
      <c r="V284" s="111">
        <v>2014</v>
      </c>
      <c r="W284"/>
      <c r="X284"/>
      <c r="Y284"/>
      <c r="AA284" s="173"/>
    </row>
    <row r="285" spans="1:29" x14ac:dyDescent="0.25">
      <c r="A285" s="91" t="s">
        <v>4307</v>
      </c>
      <c r="B285" s="104" t="s">
        <v>4306</v>
      </c>
      <c r="C285" s="91" t="s">
        <v>4305</v>
      </c>
      <c r="D285" s="119">
        <v>1</v>
      </c>
      <c r="E285" s="130" t="s">
        <v>5918</v>
      </c>
      <c r="F285" s="120">
        <v>89.5</v>
      </c>
      <c r="G285" s="4">
        <v>42074</v>
      </c>
      <c r="H285" s="4">
        <v>42075</v>
      </c>
      <c r="I285" s="206" t="s">
        <v>6052</v>
      </c>
      <c r="J285" s="4"/>
      <c r="K285" s="107" t="s">
        <v>845</v>
      </c>
      <c r="L285" s="107" t="s">
        <v>3278</v>
      </c>
      <c r="M285" s="107" t="s">
        <v>4304</v>
      </c>
      <c r="N285" s="107"/>
      <c r="O285" s="107"/>
      <c r="P285" s="107"/>
      <c r="Q285" s="107"/>
      <c r="R285" s="107"/>
      <c r="S285" s="107"/>
      <c r="T285" s="107" t="s">
        <v>4303</v>
      </c>
      <c r="U285" s="107"/>
      <c r="V285" s="109">
        <v>2015</v>
      </c>
      <c r="W285"/>
      <c r="X285"/>
      <c r="Y285"/>
      <c r="AA285" s="173"/>
    </row>
    <row r="286" spans="1:29" x14ac:dyDescent="0.25">
      <c r="A286" s="100" t="s">
        <v>4777</v>
      </c>
      <c r="B286" s="100" t="s">
        <v>4776</v>
      </c>
      <c r="C286" s="100" t="s">
        <v>4775</v>
      </c>
      <c r="D286" s="102">
        <v>1</v>
      </c>
      <c r="E286" s="127" t="s">
        <v>6003</v>
      </c>
      <c r="F286" s="112">
        <v>74.849999999999994</v>
      </c>
      <c r="G286" s="114">
        <v>42199</v>
      </c>
      <c r="H286" s="114">
        <v>42219</v>
      </c>
      <c r="I286" s="206" t="s">
        <v>6052</v>
      </c>
      <c r="J286" s="114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5"/>
      <c r="W286" s="1">
        <v>24.95</v>
      </c>
      <c r="Y286" s="7"/>
      <c r="Z286" s="113"/>
      <c r="AA286" s="175"/>
    </row>
    <row r="287" spans="1:29" x14ac:dyDescent="0.25">
      <c r="A287" s="2" t="s">
        <v>1095</v>
      </c>
      <c r="B287" s="2" t="s">
        <v>1020</v>
      </c>
      <c r="C287" s="2" t="s">
        <v>2656</v>
      </c>
      <c r="D287" s="123" t="s">
        <v>1310</v>
      </c>
      <c r="E287" s="3" t="s">
        <v>2598</v>
      </c>
      <c r="F287" s="1">
        <v>29.95</v>
      </c>
      <c r="G287" s="6">
        <v>26723</v>
      </c>
      <c r="H287" s="84">
        <v>2017</v>
      </c>
      <c r="I287" s="206" t="s">
        <v>6052</v>
      </c>
      <c r="J287" s="2" t="s">
        <v>324</v>
      </c>
      <c r="K287" t="s">
        <v>1396</v>
      </c>
      <c r="L287" s="2" t="s">
        <v>2157</v>
      </c>
      <c r="M287" s="2" t="s">
        <v>2158</v>
      </c>
      <c r="V287" s="123">
        <v>2007</v>
      </c>
    </row>
    <row r="288" spans="1:29" x14ac:dyDescent="0.25">
      <c r="A288" s="2" t="s">
        <v>1096</v>
      </c>
      <c r="B288" s="2" t="s">
        <v>1021</v>
      </c>
      <c r="C288" s="2" t="s">
        <v>2657</v>
      </c>
      <c r="D288" s="123" t="s">
        <v>1234</v>
      </c>
      <c r="E288" s="3" t="s">
        <v>2598</v>
      </c>
      <c r="F288" s="1">
        <v>29.95</v>
      </c>
      <c r="G288" s="6">
        <v>26497</v>
      </c>
      <c r="H288" s="84">
        <v>2017</v>
      </c>
      <c r="I288" s="206" t="s">
        <v>6052</v>
      </c>
      <c r="J288" s="2" t="s">
        <v>324</v>
      </c>
      <c r="K288" t="s">
        <v>1395</v>
      </c>
      <c r="V288" s="123">
        <v>1986</v>
      </c>
    </row>
    <row r="289" spans="1:28" x14ac:dyDescent="0.25">
      <c r="A289" s="2" t="s">
        <v>1097</v>
      </c>
      <c r="B289" s="2" t="s">
        <v>1022</v>
      </c>
      <c r="C289" s="2" t="s">
        <v>2658</v>
      </c>
      <c r="D289" s="123" t="s">
        <v>20</v>
      </c>
      <c r="E289" s="3" t="s">
        <v>2598</v>
      </c>
      <c r="F289" s="1">
        <v>29.95</v>
      </c>
      <c r="G289" s="6">
        <v>26497</v>
      </c>
      <c r="H289" s="84">
        <v>2017</v>
      </c>
      <c r="I289" s="206" t="s">
        <v>6052</v>
      </c>
      <c r="J289" s="2" t="s">
        <v>324</v>
      </c>
      <c r="K289" t="s">
        <v>1394</v>
      </c>
      <c r="V289" s="123">
        <v>1976</v>
      </c>
    </row>
    <row r="290" spans="1:28" x14ac:dyDescent="0.25">
      <c r="A290" s="2" t="s">
        <v>1098</v>
      </c>
      <c r="B290" s="2" t="s">
        <v>1023</v>
      </c>
      <c r="C290" s="2" t="s">
        <v>2659</v>
      </c>
      <c r="D290" s="123" t="s">
        <v>1234</v>
      </c>
      <c r="E290" s="3" t="s">
        <v>2598</v>
      </c>
      <c r="F290" s="1">
        <v>29.95</v>
      </c>
      <c r="G290" s="6">
        <v>27974</v>
      </c>
      <c r="H290" s="84">
        <v>2017</v>
      </c>
      <c r="I290" s="206" t="s">
        <v>6052</v>
      </c>
      <c r="J290" s="2" t="s">
        <v>324</v>
      </c>
      <c r="K290" t="s">
        <v>1393</v>
      </c>
      <c r="V290" s="123">
        <v>1965</v>
      </c>
    </row>
    <row r="291" spans="1:28" x14ac:dyDescent="0.25">
      <c r="A291" s="2" t="s">
        <v>950</v>
      </c>
      <c r="B291" s="2" t="s">
        <v>1503</v>
      </c>
      <c r="C291" s="93" t="s">
        <v>2575</v>
      </c>
      <c r="D291" s="123" t="s">
        <v>1310</v>
      </c>
      <c r="E291" s="3" t="s">
        <v>2598</v>
      </c>
      <c r="F291" s="1">
        <v>8.9499999999999993</v>
      </c>
      <c r="G291" s="6">
        <v>40575</v>
      </c>
      <c r="H291" s="6">
        <v>42485</v>
      </c>
      <c r="I291" s="206" t="s">
        <v>6052</v>
      </c>
      <c r="J291" s="2" t="s">
        <v>324</v>
      </c>
      <c r="K291" t="s">
        <v>1400</v>
      </c>
      <c r="L291" s="2" t="s">
        <v>2248</v>
      </c>
      <c r="M291" s="2" t="s">
        <v>2249</v>
      </c>
      <c r="N291" s="2" t="s">
        <v>2337</v>
      </c>
      <c r="O291" s="2" t="s">
        <v>2251</v>
      </c>
      <c r="P291" s="2" t="s">
        <v>2388</v>
      </c>
      <c r="Q291" s="2" t="s">
        <v>2389</v>
      </c>
      <c r="R291" s="2" t="s">
        <v>2422</v>
      </c>
      <c r="S291" s="2" t="s">
        <v>2423</v>
      </c>
      <c r="V291" s="123">
        <v>1981</v>
      </c>
    </row>
    <row r="292" spans="1:28" x14ac:dyDescent="0.25">
      <c r="A292" s="88" t="s">
        <v>3269</v>
      </c>
      <c r="B292" s="88" t="s">
        <v>3268</v>
      </c>
      <c r="C292" s="100" t="s">
        <v>3267</v>
      </c>
      <c r="D292" s="103">
        <v>1</v>
      </c>
      <c r="E292" s="127" t="s">
        <v>5899</v>
      </c>
      <c r="F292" s="118">
        <v>89.85</v>
      </c>
      <c r="G292" s="4">
        <v>40869</v>
      </c>
      <c r="H292" s="6">
        <v>40805</v>
      </c>
      <c r="I292" s="206" t="s">
        <v>6052</v>
      </c>
      <c r="J292" s="6"/>
      <c r="L292" s="2" t="s">
        <v>3266</v>
      </c>
      <c r="M292" s="3" t="s">
        <v>3265</v>
      </c>
      <c r="N292" s="3"/>
      <c r="O292" s="3"/>
      <c r="P292" s="3"/>
      <c r="Q292" s="3"/>
      <c r="R292" s="3"/>
      <c r="S292" s="3"/>
      <c r="T292" s="3" t="s">
        <v>3264</v>
      </c>
      <c r="U292" s="3" t="s">
        <v>181</v>
      </c>
      <c r="V292" s="98">
        <v>2011</v>
      </c>
      <c r="W292">
        <v>29.95</v>
      </c>
      <c r="X292">
        <v>3</v>
      </c>
      <c r="Y292">
        <f>W292*X292</f>
        <v>89.85</v>
      </c>
      <c r="Z292" s="3" t="s">
        <v>849</v>
      </c>
      <c r="AA292" s="173"/>
    </row>
    <row r="293" spans="1:28" x14ac:dyDescent="0.25">
      <c r="A293" s="2" t="s">
        <v>472</v>
      </c>
      <c r="B293" s="3" t="s">
        <v>6026</v>
      </c>
      <c r="C293" s="88" t="s">
        <v>473</v>
      </c>
      <c r="D293" s="125">
        <v>1</v>
      </c>
      <c r="E293" s="131" t="s">
        <v>5931</v>
      </c>
      <c r="F293" s="13">
        <v>104.85000000000001</v>
      </c>
      <c r="G293" s="4">
        <v>42625</v>
      </c>
      <c r="H293" s="4">
        <v>42628</v>
      </c>
      <c r="I293" s="206" t="s">
        <v>6052</v>
      </c>
      <c r="J293" s="2" t="s">
        <v>324</v>
      </c>
      <c r="L293" s="2" t="s">
        <v>754</v>
      </c>
      <c r="M293" s="2" t="s">
        <v>755</v>
      </c>
      <c r="N293" s="2" t="s">
        <v>818</v>
      </c>
      <c r="O293" s="2" t="s">
        <v>819</v>
      </c>
      <c r="T293" s="5" t="s">
        <v>474</v>
      </c>
      <c r="U293" s="3" t="s">
        <v>475</v>
      </c>
      <c r="V293" s="123">
        <v>2016</v>
      </c>
      <c r="W293" s="1">
        <v>34.950000000000003</v>
      </c>
      <c r="X293" s="2">
        <v>3</v>
      </c>
      <c r="Y293" s="7">
        <f>W293*X293</f>
        <v>104.85000000000001</v>
      </c>
      <c r="Z293" s="2" t="s">
        <v>358</v>
      </c>
      <c r="AA293" s="84">
        <v>1</v>
      </c>
      <c r="AB293" s="2" t="s">
        <v>6020</v>
      </c>
    </row>
    <row r="294" spans="1:28" x14ac:dyDescent="0.25">
      <c r="A294" s="8" t="s">
        <v>476</v>
      </c>
      <c r="B294" s="88" t="s">
        <v>479</v>
      </c>
      <c r="C294" s="88" t="s">
        <v>5985</v>
      </c>
      <c r="D294" s="124">
        <v>2</v>
      </c>
      <c r="E294" s="131" t="s">
        <v>5928</v>
      </c>
      <c r="F294" s="13">
        <v>89.85</v>
      </c>
      <c r="G294" s="4">
        <v>42677</v>
      </c>
      <c r="H294" s="4">
        <v>42657</v>
      </c>
      <c r="I294" s="206" t="s">
        <v>6052</v>
      </c>
      <c r="J294" s="2" t="s">
        <v>324</v>
      </c>
      <c r="L294" s="2" t="s">
        <v>756</v>
      </c>
      <c r="M294" s="2" t="s">
        <v>631</v>
      </c>
      <c r="N294" s="2" t="s">
        <v>820</v>
      </c>
      <c r="O294" s="2" t="s">
        <v>671</v>
      </c>
      <c r="T294" s="5" t="s">
        <v>477</v>
      </c>
      <c r="U294" s="3" t="s">
        <v>478</v>
      </c>
      <c r="V294" s="123">
        <v>2016</v>
      </c>
      <c r="W294" s="1">
        <v>29.95</v>
      </c>
      <c r="X294" s="2">
        <v>3</v>
      </c>
      <c r="Y294" s="7">
        <f>W294*X294</f>
        <v>89.85</v>
      </c>
      <c r="Z294" s="2" t="s">
        <v>358</v>
      </c>
      <c r="AA294" s="84">
        <v>2</v>
      </c>
      <c r="AB294" s="2" t="s">
        <v>6020</v>
      </c>
    </row>
    <row r="295" spans="1:28" x14ac:dyDescent="0.25">
      <c r="A295" s="3" t="s">
        <v>1289</v>
      </c>
      <c r="B295" s="3" t="s">
        <v>1287</v>
      </c>
      <c r="C295" s="91" t="s">
        <v>1179</v>
      </c>
      <c r="D295" s="125" t="s">
        <v>1288</v>
      </c>
      <c r="E295" s="3" t="s">
        <v>2598</v>
      </c>
      <c r="F295" s="1">
        <v>24.95</v>
      </c>
      <c r="G295" s="4">
        <v>40262</v>
      </c>
      <c r="H295" s="4">
        <v>40959</v>
      </c>
      <c r="I295" s="206" t="s">
        <v>6052</v>
      </c>
      <c r="J295" s="2" t="s">
        <v>324</v>
      </c>
      <c r="K295" t="s">
        <v>1399</v>
      </c>
      <c r="L295" s="2" t="s">
        <v>2248</v>
      </c>
      <c r="M295" s="2" t="s">
        <v>2249</v>
      </c>
      <c r="N295" s="2" t="s">
        <v>2337</v>
      </c>
      <c r="O295" s="2" t="s">
        <v>2251</v>
      </c>
      <c r="P295" s="2" t="s">
        <v>2393</v>
      </c>
      <c r="Q295" s="2" t="s">
        <v>2394</v>
      </c>
      <c r="R295" s="2" t="s">
        <v>2388</v>
      </c>
      <c r="S295" s="2" t="s">
        <v>2389</v>
      </c>
    </row>
    <row r="296" spans="1:28" x14ac:dyDescent="0.25">
      <c r="A296" s="8" t="s">
        <v>1820</v>
      </c>
      <c r="B296" s="8" t="s">
        <v>216</v>
      </c>
      <c r="C296" s="88" t="s">
        <v>2681</v>
      </c>
      <c r="D296" s="162">
        <v>3</v>
      </c>
      <c r="E296" s="131" t="s">
        <v>5930</v>
      </c>
      <c r="F296" s="13">
        <v>89.5</v>
      </c>
      <c r="G296" s="4">
        <v>42782</v>
      </c>
      <c r="H296" s="6">
        <v>42789</v>
      </c>
      <c r="I296" s="206" t="s">
        <v>6052</v>
      </c>
      <c r="K296" s="2" t="s">
        <v>845</v>
      </c>
      <c r="L296" s="2" t="s">
        <v>653</v>
      </c>
      <c r="M296" s="2" t="s">
        <v>654</v>
      </c>
      <c r="T296" s="5" t="s">
        <v>217</v>
      </c>
      <c r="U296" s="3" t="s">
        <v>219</v>
      </c>
      <c r="V296" s="123">
        <v>2017</v>
      </c>
      <c r="W296" s="1">
        <v>8.9499999999999993</v>
      </c>
      <c r="X296" s="2">
        <v>10</v>
      </c>
      <c r="Y296" s="7">
        <f>W296*X296</f>
        <v>89.5</v>
      </c>
      <c r="Z296" s="2" t="s">
        <v>357</v>
      </c>
      <c r="AA296" s="84">
        <v>1</v>
      </c>
      <c r="AB296" s="2" t="s">
        <v>6018</v>
      </c>
    </row>
    <row r="297" spans="1:28" x14ac:dyDescent="0.25">
      <c r="A297" s="91" t="s">
        <v>3560</v>
      </c>
      <c r="B297" s="104" t="s">
        <v>3559</v>
      </c>
      <c r="C297" s="91" t="s">
        <v>3558</v>
      </c>
      <c r="D297" s="119">
        <v>2</v>
      </c>
      <c r="E297" s="130" t="s">
        <v>5921</v>
      </c>
      <c r="F297" s="120">
        <v>89.5</v>
      </c>
      <c r="G297" s="104"/>
      <c r="H297" s="4">
        <v>40352</v>
      </c>
      <c r="I297" s="206" t="s">
        <v>6052</v>
      </c>
      <c r="J297" s="4"/>
      <c r="K297" s="107" t="s">
        <v>845</v>
      </c>
      <c r="L297" s="107" t="s">
        <v>3557</v>
      </c>
      <c r="M297" s="107" t="s">
        <v>653</v>
      </c>
      <c r="N297" s="107"/>
      <c r="O297" s="107"/>
      <c r="P297" s="107"/>
      <c r="Q297" s="107"/>
      <c r="R297" s="107"/>
      <c r="S297" s="107"/>
      <c r="T297" s="107" t="s">
        <v>217</v>
      </c>
      <c r="U297" s="107" t="s">
        <v>395</v>
      </c>
      <c r="V297" s="109">
        <v>2010</v>
      </c>
      <c r="W297"/>
      <c r="X297"/>
      <c r="Y297"/>
      <c r="AA297" s="173"/>
    </row>
    <row r="298" spans="1:28" x14ac:dyDescent="0.25">
      <c r="A298" s="3" t="s">
        <v>1744</v>
      </c>
      <c r="B298" s="3" t="s">
        <v>1745</v>
      </c>
      <c r="C298" s="91" t="s">
        <v>2471</v>
      </c>
      <c r="D298" s="125" t="s">
        <v>70</v>
      </c>
      <c r="E298" s="3" t="s">
        <v>2598</v>
      </c>
      <c r="F298" s="1">
        <v>16.95</v>
      </c>
      <c r="G298" s="4">
        <v>41682</v>
      </c>
      <c r="H298" s="4">
        <v>41698</v>
      </c>
      <c r="I298" s="206" t="s">
        <v>6052</v>
      </c>
      <c r="J298" s="2" t="s">
        <v>324</v>
      </c>
      <c r="K298" t="s">
        <v>1398</v>
      </c>
      <c r="L298" s="2" t="s">
        <v>2253</v>
      </c>
      <c r="M298" s="2" t="s">
        <v>2254</v>
      </c>
      <c r="N298" s="2" t="s">
        <v>2341</v>
      </c>
      <c r="O298" s="2" t="s">
        <v>2342</v>
      </c>
      <c r="P298" s="2" t="s">
        <v>2395</v>
      </c>
      <c r="Q298" s="2" t="s">
        <v>2396</v>
      </c>
      <c r="R298" s="2" t="s">
        <v>2419</v>
      </c>
      <c r="S298" s="2" t="s">
        <v>627</v>
      </c>
    </row>
    <row r="299" spans="1:28" x14ac:dyDescent="0.25">
      <c r="A299" s="91" t="s">
        <v>3673</v>
      </c>
      <c r="B299" s="104" t="s">
        <v>3672</v>
      </c>
      <c r="C299" s="91" t="s">
        <v>3671</v>
      </c>
      <c r="D299" s="119">
        <v>1</v>
      </c>
      <c r="E299" s="130" t="s">
        <v>5921</v>
      </c>
      <c r="F299" s="120">
        <v>32.849999999999994</v>
      </c>
      <c r="G299" s="4">
        <v>40638</v>
      </c>
      <c r="H299" s="4">
        <v>40592</v>
      </c>
      <c r="I299" s="206" t="s">
        <v>6052</v>
      </c>
      <c r="J299" s="4"/>
      <c r="K299" s="107" t="s">
        <v>844</v>
      </c>
      <c r="L299" s="107" t="s">
        <v>3557</v>
      </c>
      <c r="M299" s="107" t="s">
        <v>653</v>
      </c>
      <c r="N299" s="107"/>
      <c r="O299" s="107"/>
      <c r="P299" s="107"/>
      <c r="Q299" s="107"/>
      <c r="R299" s="107"/>
      <c r="S299" s="107"/>
      <c r="T299" s="107" t="s">
        <v>3670</v>
      </c>
      <c r="U299" s="107" t="s">
        <v>3669</v>
      </c>
      <c r="V299" s="109">
        <v>2011</v>
      </c>
      <c r="W299"/>
      <c r="X299"/>
      <c r="Y299"/>
      <c r="AA299" s="173"/>
    </row>
    <row r="300" spans="1:28" x14ac:dyDescent="0.25">
      <c r="A300" s="3" t="s">
        <v>1720</v>
      </c>
      <c r="B300" s="3" t="s">
        <v>1721</v>
      </c>
      <c r="C300" s="91" t="s">
        <v>2464</v>
      </c>
      <c r="D300" s="125" t="s">
        <v>70</v>
      </c>
      <c r="E300" s="3" t="s">
        <v>2598</v>
      </c>
      <c r="F300" s="1">
        <v>14.95</v>
      </c>
      <c r="G300" s="4">
        <v>41533</v>
      </c>
      <c r="H300" s="4">
        <v>41537</v>
      </c>
      <c r="I300" s="206" t="s">
        <v>6052</v>
      </c>
      <c r="J300" s="2" t="s">
        <v>324</v>
      </c>
      <c r="K300" t="s">
        <v>1408</v>
      </c>
      <c r="L300" s="2" t="s">
        <v>2248</v>
      </c>
      <c r="M300" s="2" t="s">
        <v>2249</v>
      </c>
      <c r="N300" s="2" t="s">
        <v>2343</v>
      </c>
      <c r="O300" s="2" t="s">
        <v>2254</v>
      </c>
      <c r="P300" s="2" t="s">
        <v>2397</v>
      </c>
      <c r="Q300" s="2" t="s">
        <v>2359</v>
      </c>
      <c r="R300" s="2" t="s">
        <v>2424</v>
      </c>
      <c r="S300" s="2" t="s">
        <v>2425</v>
      </c>
    </row>
    <row r="301" spans="1:28" x14ac:dyDescent="0.25">
      <c r="A301" s="88" t="s">
        <v>2789</v>
      </c>
      <c r="B301" s="88" t="s">
        <v>2788</v>
      </c>
      <c r="C301" s="100" t="s">
        <v>2787</v>
      </c>
      <c r="D301" s="98">
        <v>1</v>
      </c>
      <c r="E301" s="127" t="s">
        <v>5911</v>
      </c>
      <c r="F301" s="118">
        <v>54</v>
      </c>
      <c r="G301" s="2" t="s">
        <v>5977</v>
      </c>
      <c r="H301" s="4">
        <v>42438</v>
      </c>
      <c r="I301" s="206" t="s">
        <v>6052</v>
      </c>
      <c r="J301" s="4"/>
      <c r="K301" s="2" t="s">
        <v>2691</v>
      </c>
      <c r="L301" s="2" t="s">
        <v>2786</v>
      </c>
      <c r="M301" s="3" t="s">
        <v>2785</v>
      </c>
      <c r="N301" s="3"/>
      <c r="O301" s="3"/>
      <c r="P301" s="3"/>
      <c r="Q301" s="3"/>
      <c r="R301" s="3"/>
      <c r="S301" s="3"/>
      <c r="T301" s="3" t="s">
        <v>2784</v>
      </c>
      <c r="U301" s="3" t="s">
        <v>2783</v>
      </c>
      <c r="V301" s="98">
        <v>2016</v>
      </c>
      <c r="W301">
        <v>18</v>
      </c>
      <c r="X301">
        <v>3</v>
      </c>
      <c r="Y301">
        <f>W301*X301</f>
        <v>54</v>
      </c>
      <c r="Z301" s="3" t="s">
        <v>2709</v>
      </c>
      <c r="AA301" s="173"/>
    </row>
    <row r="302" spans="1:28" x14ac:dyDescent="0.25">
      <c r="A302" s="91" t="s">
        <v>4937</v>
      </c>
      <c r="B302" s="91" t="s">
        <v>4936</v>
      </c>
      <c r="C302" s="91" t="s">
        <v>4935</v>
      </c>
      <c r="D302" s="119">
        <v>1</v>
      </c>
      <c r="E302" s="130" t="s">
        <v>5915</v>
      </c>
      <c r="F302" s="120">
        <v>114</v>
      </c>
      <c r="G302" s="4">
        <v>41509</v>
      </c>
      <c r="H302" s="4">
        <v>41512</v>
      </c>
      <c r="I302" s="206" t="s">
        <v>6052</v>
      </c>
      <c r="J302" s="4"/>
      <c r="K302" s="107"/>
      <c r="L302" s="107" t="s">
        <v>4934</v>
      </c>
      <c r="M302" s="107" t="s">
        <v>579</v>
      </c>
      <c r="N302" s="107"/>
      <c r="O302" s="107"/>
      <c r="P302" s="107"/>
      <c r="Q302" s="107"/>
      <c r="R302" s="107"/>
      <c r="S302" s="107"/>
      <c r="T302" s="107" t="s">
        <v>4933</v>
      </c>
      <c r="U302" s="107"/>
      <c r="V302" s="111">
        <v>2013</v>
      </c>
      <c r="W302"/>
      <c r="X302"/>
      <c r="Y302"/>
      <c r="AA302" s="173"/>
    </row>
    <row r="303" spans="1:28" x14ac:dyDescent="0.25">
      <c r="A303" s="8" t="s">
        <v>46</v>
      </c>
      <c r="B303" s="88" t="s">
        <v>48</v>
      </c>
      <c r="C303" s="88" t="s">
        <v>47</v>
      </c>
      <c r="D303" s="124" t="s">
        <v>5932</v>
      </c>
      <c r="E303" s="131" t="s">
        <v>5924</v>
      </c>
      <c r="F303" s="13">
        <v>144</v>
      </c>
      <c r="G303" s="4">
        <v>42810</v>
      </c>
      <c r="H303" s="4">
        <v>42817</v>
      </c>
      <c r="I303" s="208" t="s">
        <v>6052</v>
      </c>
      <c r="L303" s="2" t="s">
        <v>579</v>
      </c>
      <c r="M303" s="2" t="s">
        <v>580</v>
      </c>
      <c r="N303" s="2" t="s">
        <v>788</v>
      </c>
      <c r="O303" s="2" t="s">
        <v>735</v>
      </c>
      <c r="P303" s="2" t="s">
        <v>827</v>
      </c>
      <c r="Q303" s="2" t="s">
        <v>828</v>
      </c>
      <c r="T303" s="5" t="s">
        <v>49</v>
      </c>
      <c r="U303" s="3" t="s">
        <v>50</v>
      </c>
      <c r="V303" s="123">
        <v>2017</v>
      </c>
      <c r="W303" s="1">
        <v>48</v>
      </c>
      <c r="X303" s="2">
        <v>3</v>
      </c>
      <c r="Y303" s="7">
        <f>W303*X303</f>
        <v>144</v>
      </c>
      <c r="Z303" s="2" t="s">
        <v>357</v>
      </c>
      <c r="AA303" s="84" t="s">
        <v>6021</v>
      </c>
      <c r="AB303" s="84" t="s">
        <v>6021</v>
      </c>
    </row>
    <row r="304" spans="1:28" x14ac:dyDescent="0.25">
      <c r="A304" s="91" t="s">
        <v>5658</v>
      </c>
      <c r="B304" s="91" t="s">
        <v>5657</v>
      </c>
      <c r="C304" s="91" t="s">
        <v>5656</v>
      </c>
      <c r="D304" s="119">
        <v>1</v>
      </c>
      <c r="E304" s="130" t="s">
        <v>5914</v>
      </c>
      <c r="F304" s="120">
        <v>59.849999999999994</v>
      </c>
      <c r="G304" s="4">
        <v>40682</v>
      </c>
      <c r="H304" s="4">
        <v>40620</v>
      </c>
      <c r="I304" s="206" t="s">
        <v>6052</v>
      </c>
      <c r="J304" s="4"/>
      <c r="K304" s="107"/>
      <c r="L304" s="107" t="s">
        <v>3753</v>
      </c>
      <c r="M304" s="107" t="s">
        <v>5619</v>
      </c>
      <c r="N304" s="107"/>
      <c r="O304" s="107"/>
      <c r="P304" s="107"/>
      <c r="Q304" s="107"/>
      <c r="R304" s="107"/>
      <c r="S304" s="107"/>
      <c r="T304" s="107" t="s">
        <v>5655</v>
      </c>
      <c r="U304" s="107" t="s">
        <v>5654</v>
      </c>
      <c r="V304" s="109">
        <v>2011</v>
      </c>
      <c r="W304"/>
      <c r="X304"/>
      <c r="Y304"/>
      <c r="AA304" s="173"/>
    </row>
    <row r="305" spans="1:28" x14ac:dyDescent="0.25">
      <c r="A305" s="91" t="s">
        <v>5622</v>
      </c>
      <c r="B305" s="91" t="s">
        <v>5621</v>
      </c>
      <c r="C305" s="91" t="s">
        <v>5620</v>
      </c>
      <c r="D305" s="122">
        <v>1</v>
      </c>
      <c r="E305" s="130" t="s">
        <v>5914</v>
      </c>
      <c r="F305" s="120">
        <v>89.5</v>
      </c>
      <c r="G305" s="85"/>
      <c r="H305" s="85">
        <v>40226</v>
      </c>
      <c r="I305" s="206" t="s">
        <v>6052</v>
      </c>
      <c r="J305" s="85"/>
      <c r="K305" s="108" t="s">
        <v>845</v>
      </c>
      <c r="L305" s="108" t="s">
        <v>3753</v>
      </c>
      <c r="M305" s="108" t="s">
        <v>5619</v>
      </c>
      <c r="N305" s="108"/>
      <c r="O305" s="108"/>
      <c r="P305" s="108"/>
      <c r="Q305" s="108"/>
      <c r="R305" s="108"/>
      <c r="S305" s="108"/>
      <c r="T305" s="108" t="s">
        <v>5618</v>
      </c>
      <c r="U305" s="108" t="s">
        <v>5617</v>
      </c>
      <c r="V305" s="109">
        <v>2010</v>
      </c>
      <c r="W305"/>
      <c r="X305"/>
      <c r="Y305"/>
      <c r="AA305" s="173"/>
    </row>
    <row r="306" spans="1:28" x14ac:dyDescent="0.25">
      <c r="A306" s="8" t="s">
        <v>51</v>
      </c>
      <c r="B306" s="88" t="s">
        <v>52</v>
      </c>
      <c r="C306" s="88" t="s">
        <v>53</v>
      </c>
      <c r="D306" s="124" t="s">
        <v>5932</v>
      </c>
      <c r="E306" s="131" t="s">
        <v>5922</v>
      </c>
      <c r="F306" s="13">
        <v>80.849999999999994</v>
      </c>
      <c r="G306" s="4">
        <v>42810</v>
      </c>
      <c r="H306" s="4">
        <v>42817</v>
      </c>
      <c r="I306" s="206" t="s">
        <v>6052</v>
      </c>
      <c r="L306" s="2" t="s">
        <v>581</v>
      </c>
      <c r="M306" s="2" t="s">
        <v>582</v>
      </c>
      <c r="T306" s="5" t="s">
        <v>54</v>
      </c>
      <c r="U306" s="3" t="s">
        <v>55</v>
      </c>
      <c r="V306" s="123">
        <v>2017</v>
      </c>
      <c r="W306" s="1">
        <v>26.95</v>
      </c>
      <c r="X306" s="2">
        <v>3</v>
      </c>
      <c r="Y306" s="7">
        <f>W306*X306</f>
        <v>80.849999999999994</v>
      </c>
      <c r="Z306" s="2" t="s">
        <v>357</v>
      </c>
      <c r="AA306" s="84">
        <v>1</v>
      </c>
      <c r="AB306" s="2" t="s">
        <v>6020</v>
      </c>
    </row>
    <row r="307" spans="1:28" x14ac:dyDescent="0.25">
      <c r="A307" s="88" t="s">
        <v>2742</v>
      </c>
      <c r="B307" s="88" t="s">
        <v>2741</v>
      </c>
      <c r="C307" s="100" t="s">
        <v>2740</v>
      </c>
      <c r="D307" s="98">
        <v>1</v>
      </c>
      <c r="E307" s="127" t="s">
        <v>5911</v>
      </c>
      <c r="F307" s="118">
        <v>74.849999999999994</v>
      </c>
      <c r="G307" s="6">
        <v>42425</v>
      </c>
      <c r="H307" s="6">
        <v>42408</v>
      </c>
      <c r="I307" s="206" t="s">
        <v>6052</v>
      </c>
      <c r="J307" s="6"/>
      <c r="L307" s="2" t="s">
        <v>2739</v>
      </c>
      <c r="M307" s="3" t="s">
        <v>2738</v>
      </c>
      <c r="N307" s="3"/>
      <c r="O307" s="3"/>
      <c r="P307" s="3"/>
      <c r="Q307" s="3"/>
      <c r="R307" s="3"/>
      <c r="S307" s="3"/>
      <c r="T307" s="3" t="s">
        <v>2737</v>
      </c>
      <c r="U307" s="3" t="s">
        <v>2736</v>
      </c>
      <c r="V307" s="98">
        <v>2016</v>
      </c>
      <c r="W307">
        <v>24.95</v>
      </c>
      <c r="X307">
        <v>3</v>
      </c>
      <c r="Y307">
        <f>W307*X307</f>
        <v>74.849999999999994</v>
      </c>
      <c r="Z307" s="3" t="s">
        <v>2709</v>
      </c>
      <c r="AA307" s="173"/>
    </row>
    <row r="308" spans="1:28" x14ac:dyDescent="0.25">
      <c r="A308" s="91" t="s">
        <v>5392</v>
      </c>
      <c r="B308" s="91" t="s">
        <v>5391</v>
      </c>
      <c r="C308" s="91" t="s">
        <v>5390</v>
      </c>
      <c r="D308" s="122">
        <v>4</v>
      </c>
      <c r="E308" s="130" t="s">
        <v>5914</v>
      </c>
      <c r="F308" s="120">
        <v>89.5</v>
      </c>
      <c r="G308" s="85">
        <v>41872</v>
      </c>
      <c r="H308" s="85">
        <v>41873</v>
      </c>
      <c r="I308" s="206" t="s">
        <v>6052</v>
      </c>
      <c r="J308" s="85"/>
      <c r="K308" s="108" t="s">
        <v>845</v>
      </c>
      <c r="L308" s="108" t="s">
        <v>4751</v>
      </c>
      <c r="M308" s="108" t="s">
        <v>5389</v>
      </c>
      <c r="N308" s="108"/>
      <c r="O308" s="108"/>
      <c r="P308" s="108"/>
      <c r="Q308" s="108"/>
      <c r="R308" s="108"/>
      <c r="S308" s="108"/>
      <c r="T308" s="108" t="s">
        <v>5388</v>
      </c>
      <c r="U308" s="108" t="s">
        <v>5387</v>
      </c>
      <c r="V308" s="109">
        <v>2014</v>
      </c>
      <c r="W308"/>
      <c r="X308"/>
      <c r="Y308"/>
      <c r="AA308" s="173"/>
    </row>
    <row r="309" spans="1:28" x14ac:dyDescent="0.25">
      <c r="A309" s="91" t="s">
        <v>5491</v>
      </c>
      <c r="B309" s="91" t="s">
        <v>5490</v>
      </c>
      <c r="C309" s="91" t="s">
        <v>5489</v>
      </c>
      <c r="D309" s="122">
        <v>1</v>
      </c>
      <c r="E309" s="130" t="s">
        <v>5914</v>
      </c>
      <c r="F309" s="120">
        <v>89.5</v>
      </c>
      <c r="G309" s="85">
        <v>41509</v>
      </c>
      <c r="H309" s="85">
        <v>41512</v>
      </c>
      <c r="I309" s="206" t="s">
        <v>6052</v>
      </c>
      <c r="J309" s="85"/>
      <c r="K309" s="108" t="s">
        <v>845</v>
      </c>
      <c r="L309" s="108" t="s">
        <v>1952</v>
      </c>
      <c r="M309" s="108" t="s">
        <v>5488</v>
      </c>
      <c r="N309" s="108"/>
      <c r="O309" s="108"/>
      <c r="P309" s="108"/>
      <c r="Q309" s="108"/>
      <c r="R309" s="108"/>
      <c r="S309" s="108"/>
      <c r="T309" s="108" t="s">
        <v>5487</v>
      </c>
      <c r="U309" s="108" t="s">
        <v>5486</v>
      </c>
      <c r="V309" s="109">
        <v>2013</v>
      </c>
      <c r="W309"/>
      <c r="X309"/>
      <c r="Y309"/>
      <c r="AA309" s="173"/>
    </row>
    <row r="310" spans="1:28" x14ac:dyDescent="0.25">
      <c r="A310" s="91" t="s">
        <v>4193</v>
      </c>
      <c r="B310" s="88" t="s">
        <v>4192</v>
      </c>
      <c r="C310" s="91" t="s">
        <v>4191</v>
      </c>
      <c r="D310" s="119">
        <v>1</v>
      </c>
      <c r="E310" s="130" t="s">
        <v>5919</v>
      </c>
      <c r="F310" s="120">
        <v>119.85000000000001</v>
      </c>
      <c r="G310" s="4">
        <v>40855</v>
      </c>
      <c r="H310" s="4">
        <v>40805</v>
      </c>
      <c r="I310" s="206" t="s">
        <v>6052</v>
      </c>
      <c r="J310" s="4"/>
      <c r="K310" s="107"/>
      <c r="L310" s="107" t="s">
        <v>4190</v>
      </c>
      <c r="M310" s="107" t="s">
        <v>4189</v>
      </c>
      <c r="N310" s="107"/>
      <c r="O310" s="107"/>
      <c r="P310" s="107"/>
      <c r="Q310" s="107"/>
      <c r="R310" s="107"/>
      <c r="S310" s="107"/>
      <c r="T310" s="107" t="s">
        <v>4188</v>
      </c>
      <c r="U310" s="107" t="s">
        <v>4187</v>
      </c>
      <c r="V310" s="109">
        <v>2011</v>
      </c>
      <c r="W310"/>
      <c r="X310"/>
      <c r="Y310"/>
      <c r="AA310" s="173"/>
    </row>
    <row r="311" spans="1:28" x14ac:dyDescent="0.25">
      <c r="A311" s="3" t="s">
        <v>1253</v>
      </c>
      <c r="B311" s="3" t="s">
        <v>1252</v>
      </c>
      <c r="C311" s="91" t="s">
        <v>1165</v>
      </c>
      <c r="D311" s="125" t="s">
        <v>20</v>
      </c>
      <c r="E311" s="3" t="s">
        <v>2598</v>
      </c>
      <c r="F311" s="1">
        <v>12.95</v>
      </c>
      <c r="G311" s="4">
        <v>40781</v>
      </c>
      <c r="H311" s="4">
        <v>40798</v>
      </c>
      <c r="I311" s="206" t="s">
        <v>6052</v>
      </c>
      <c r="J311" s="2" t="s">
        <v>324</v>
      </c>
      <c r="K311" t="s">
        <v>1407</v>
      </c>
      <c r="L311" s="2" t="s">
        <v>2250</v>
      </c>
      <c r="M311" s="2" t="s">
        <v>2251</v>
      </c>
      <c r="N311" s="2" t="s">
        <v>1911</v>
      </c>
    </row>
    <row r="312" spans="1:28" x14ac:dyDescent="0.25">
      <c r="A312" s="91" t="s">
        <v>4687</v>
      </c>
      <c r="B312" s="104" t="s">
        <v>4686</v>
      </c>
      <c r="C312" s="91" t="s">
        <v>4685</v>
      </c>
      <c r="D312" s="119">
        <v>1</v>
      </c>
      <c r="E312" s="130" t="s">
        <v>5915</v>
      </c>
      <c r="F312" s="120">
        <v>89.5</v>
      </c>
      <c r="G312" s="104"/>
      <c r="H312" s="4">
        <v>40976</v>
      </c>
      <c r="I312" s="206" t="s">
        <v>6052</v>
      </c>
      <c r="J312" s="4"/>
      <c r="K312" s="107" t="s">
        <v>845</v>
      </c>
      <c r="L312" s="107" t="s">
        <v>4684</v>
      </c>
      <c r="M312" s="107" t="s">
        <v>4683</v>
      </c>
      <c r="N312" s="107"/>
      <c r="O312" s="107"/>
      <c r="P312" s="107"/>
      <c r="Q312" s="107"/>
      <c r="R312" s="107"/>
      <c r="S312" s="107"/>
      <c r="T312" s="107" t="s">
        <v>4682</v>
      </c>
      <c r="U312" s="107" t="s">
        <v>4681</v>
      </c>
      <c r="V312" s="111">
        <v>2012</v>
      </c>
      <c r="W312"/>
      <c r="X312"/>
      <c r="Y312"/>
      <c r="AA312" s="173"/>
    </row>
    <row r="313" spans="1:28" x14ac:dyDescent="0.25">
      <c r="A313" s="3" t="s">
        <v>1687</v>
      </c>
      <c r="B313" s="3" t="s">
        <v>1688</v>
      </c>
      <c r="C313" s="91" t="s">
        <v>1207</v>
      </c>
      <c r="D313" s="125" t="s">
        <v>70</v>
      </c>
      <c r="E313" s="3" t="s">
        <v>2598</v>
      </c>
      <c r="F313" s="1">
        <v>38</v>
      </c>
      <c r="G313" s="4">
        <v>41296</v>
      </c>
      <c r="H313" s="4">
        <v>41351</v>
      </c>
      <c r="I313" s="206" t="s">
        <v>6052</v>
      </c>
      <c r="J313" s="2" t="s">
        <v>324</v>
      </c>
      <c r="K313" t="s">
        <v>1406</v>
      </c>
      <c r="L313" s="2" t="s">
        <v>2250</v>
      </c>
      <c r="M313" s="2" t="s">
        <v>2251</v>
      </c>
      <c r="N313" s="2" t="s">
        <v>1911</v>
      </c>
    </row>
    <row r="314" spans="1:28" x14ac:dyDescent="0.25">
      <c r="A314" s="91" t="s">
        <v>3397</v>
      </c>
      <c r="B314" s="88" t="s">
        <v>3396</v>
      </c>
      <c r="C314" s="100" t="s">
        <v>3395</v>
      </c>
      <c r="D314" s="98">
        <v>1</v>
      </c>
      <c r="E314" s="127" t="s">
        <v>5897</v>
      </c>
      <c r="F314" s="118">
        <v>59.849999999999994</v>
      </c>
      <c r="G314" s="6">
        <v>42419</v>
      </c>
      <c r="H314" s="6">
        <v>42408</v>
      </c>
      <c r="I314" s="206" t="s">
        <v>6052</v>
      </c>
      <c r="J314" s="6"/>
      <c r="K314" s="2" t="s">
        <v>2691</v>
      </c>
      <c r="L314" s="2" t="s">
        <v>3394</v>
      </c>
      <c r="M314" s="3" t="s">
        <v>2074</v>
      </c>
      <c r="N314" s="3"/>
      <c r="O314" s="3"/>
      <c r="P314" s="3"/>
      <c r="Q314" s="3"/>
      <c r="R314" s="3"/>
      <c r="S314" s="3"/>
      <c r="T314" s="3" t="s">
        <v>3393</v>
      </c>
      <c r="U314" s="3" t="s">
        <v>3392</v>
      </c>
      <c r="V314" s="98">
        <v>2016</v>
      </c>
      <c r="W314">
        <v>19.95</v>
      </c>
      <c r="X314">
        <v>3</v>
      </c>
      <c r="Y314">
        <f>W314*X314</f>
        <v>59.849999999999994</v>
      </c>
      <c r="Z314" s="3" t="s">
        <v>2709</v>
      </c>
      <c r="AA314" s="173"/>
    </row>
    <row r="315" spans="1:28" x14ac:dyDescent="0.25">
      <c r="A315" s="91" t="s">
        <v>5687</v>
      </c>
      <c r="B315" s="91" t="s">
        <v>5686</v>
      </c>
      <c r="C315" s="91" t="s">
        <v>5685</v>
      </c>
      <c r="D315" s="119">
        <v>2</v>
      </c>
      <c r="E315" s="129" t="s">
        <v>5913</v>
      </c>
      <c r="F315" s="120">
        <v>89.5</v>
      </c>
      <c r="G315" s="121">
        <v>40998</v>
      </c>
      <c r="H315" s="4">
        <v>41218</v>
      </c>
      <c r="I315" s="206" t="s">
        <v>6052</v>
      </c>
      <c r="J315" s="4"/>
      <c r="K315" s="107" t="s">
        <v>845</v>
      </c>
      <c r="L315" s="107" t="s">
        <v>3394</v>
      </c>
      <c r="M315" s="107" t="s">
        <v>2074</v>
      </c>
      <c r="N315" s="107"/>
      <c r="O315" s="107"/>
      <c r="P315" s="107"/>
      <c r="Q315" s="107"/>
      <c r="R315" s="107"/>
      <c r="S315" s="107"/>
      <c r="T315" s="107" t="s">
        <v>5684</v>
      </c>
      <c r="U315" s="107" t="s">
        <v>5683</v>
      </c>
      <c r="V315" s="111">
        <v>2010</v>
      </c>
      <c r="W315"/>
      <c r="X315"/>
      <c r="Y315"/>
      <c r="AA315" s="173"/>
    </row>
    <row r="316" spans="1:28" x14ac:dyDescent="0.25">
      <c r="A316" s="89" t="s">
        <v>869</v>
      </c>
      <c r="B316" s="2" t="s">
        <v>1640</v>
      </c>
      <c r="C316" s="2" t="s">
        <v>2494</v>
      </c>
      <c r="D316" s="123" t="s">
        <v>1438</v>
      </c>
      <c r="E316" s="3" t="s">
        <v>2598</v>
      </c>
      <c r="F316" s="1">
        <v>8.9499999999999993</v>
      </c>
      <c r="G316" s="6">
        <v>40715</v>
      </c>
      <c r="H316" s="6">
        <v>42384</v>
      </c>
      <c r="I316" s="206" t="s">
        <v>6052</v>
      </c>
      <c r="J316" s="2" t="s">
        <v>324</v>
      </c>
      <c r="K316" t="s">
        <v>1405</v>
      </c>
      <c r="L316" s="2" t="s">
        <v>2252</v>
      </c>
      <c r="M316" s="2" t="s">
        <v>627</v>
      </c>
      <c r="N316" s="2" t="s">
        <v>2338</v>
      </c>
      <c r="O316" s="2" t="s">
        <v>2249</v>
      </c>
      <c r="P316" s="2" t="s">
        <v>2388</v>
      </c>
      <c r="Q316" s="2" t="s">
        <v>2389</v>
      </c>
      <c r="R316" s="2" t="s">
        <v>2419</v>
      </c>
      <c r="S316" s="2" t="s">
        <v>627</v>
      </c>
    </row>
    <row r="317" spans="1:28" x14ac:dyDescent="0.25">
      <c r="A317" s="91" t="s">
        <v>5816</v>
      </c>
      <c r="B317" s="91" t="s">
        <v>5815</v>
      </c>
      <c r="C317" s="91" t="s">
        <v>5814</v>
      </c>
      <c r="D317" s="119">
        <v>3</v>
      </c>
      <c r="E317" s="129" t="s">
        <v>5913</v>
      </c>
      <c r="F317" s="120">
        <v>38.849999999999994</v>
      </c>
      <c r="G317" s="121">
        <v>41576</v>
      </c>
      <c r="H317" s="182">
        <v>41547</v>
      </c>
      <c r="I317" s="206" t="s">
        <v>6052</v>
      </c>
      <c r="J317" s="4"/>
      <c r="K317" s="107" t="s">
        <v>844</v>
      </c>
      <c r="L317" s="107" t="s">
        <v>3394</v>
      </c>
      <c r="M317" s="107" t="s">
        <v>2074</v>
      </c>
      <c r="N317" s="107"/>
      <c r="O317" s="107"/>
      <c r="P317" s="107"/>
      <c r="Q317" s="107"/>
      <c r="R317" s="107"/>
      <c r="S317" s="107"/>
      <c r="T317" s="107" t="s">
        <v>5813</v>
      </c>
      <c r="U317" s="107" t="s">
        <v>5812</v>
      </c>
      <c r="V317" s="111">
        <v>2003</v>
      </c>
      <c r="W317"/>
      <c r="X317"/>
      <c r="Y317"/>
      <c r="AA317" s="173"/>
    </row>
    <row r="318" spans="1:28" x14ac:dyDescent="0.25">
      <c r="A318" s="2" t="s">
        <v>956</v>
      </c>
      <c r="B318" s="2" t="s">
        <v>1493</v>
      </c>
      <c r="C318" s="93" t="s">
        <v>2579</v>
      </c>
      <c r="D318" s="123" t="s">
        <v>1310</v>
      </c>
      <c r="E318" s="3" t="s">
        <v>2598</v>
      </c>
      <c r="F318" s="1">
        <v>18.95</v>
      </c>
      <c r="G318" s="2" t="s">
        <v>1494</v>
      </c>
      <c r="H318" s="2" t="s">
        <v>1494</v>
      </c>
      <c r="I318" s="206" t="s">
        <v>6052</v>
      </c>
      <c r="J318" s="2" t="s">
        <v>324</v>
      </c>
      <c r="K318" t="s">
        <v>1404</v>
      </c>
      <c r="L318" s="2" t="s">
        <v>2248</v>
      </c>
      <c r="M318" s="2" t="s">
        <v>2249</v>
      </c>
      <c r="N318" s="2" t="s">
        <v>2339</v>
      </c>
      <c r="O318" s="2" t="s">
        <v>2340</v>
      </c>
      <c r="P318" s="2" t="s">
        <v>2390</v>
      </c>
      <c r="Q318" s="2" t="s">
        <v>2143</v>
      </c>
      <c r="R318" s="2" t="s">
        <v>2420</v>
      </c>
      <c r="S318" s="2" t="s">
        <v>2421</v>
      </c>
    </row>
    <row r="319" spans="1:28" x14ac:dyDescent="0.25">
      <c r="A319" s="96" t="s">
        <v>1819</v>
      </c>
      <c r="B319" s="88" t="s">
        <v>2678</v>
      </c>
      <c r="C319" s="91" t="s">
        <v>1166</v>
      </c>
      <c r="D319" s="124" t="s">
        <v>1438</v>
      </c>
      <c r="E319" s="88" t="s">
        <v>2598</v>
      </c>
      <c r="F319" s="87">
        <v>16.95</v>
      </c>
      <c r="G319" s="85">
        <v>42795</v>
      </c>
      <c r="H319" s="85">
        <v>42817</v>
      </c>
      <c r="I319" s="206" t="s">
        <v>6052</v>
      </c>
      <c r="J319" s="2" t="s">
        <v>324</v>
      </c>
      <c r="K319" t="s">
        <v>1403</v>
      </c>
      <c r="L319" s="2" t="s">
        <v>2250</v>
      </c>
      <c r="M319" s="2" t="s">
        <v>2251</v>
      </c>
      <c r="N319" s="2" t="s">
        <v>2337</v>
      </c>
      <c r="O319" s="2" t="s">
        <v>2251</v>
      </c>
      <c r="P319" s="2" t="s">
        <v>2391</v>
      </c>
      <c r="Q319" s="2" t="s">
        <v>2392</v>
      </c>
      <c r="R319" s="2" t="s">
        <v>1911</v>
      </c>
    </row>
    <row r="320" spans="1:28" x14ac:dyDescent="0.25">
      <c r="A320" s="2" t="s">
        <v>955</v>
      </c>
      <c r="B320" s="2" t="s">
        <v>1496</v>
      </c>
      <c r="C320" s="93" t="s">
        <v>2578</v>
      </c>
      <c r="D320" s="123" t="s">
        <v>1310</v>
      </c>
      <c r="E320" s="3" t="s">
        <v>2598</v>
      </c>
      <c r="F320" s="1">
        <v>14.95</v>
      </c>
      <c r="G320" s="6">
        <v>42482</v>
      </c>
      <c r="H320" s="6">
        <v>42552</v>
      </c>
      <c r="I320" s="206" t="s">
        <v>6052</v>
      </c>
      <c r="J320" s="2" t="s">
        <v>324</v>
      </c>
      <c r="K320" t="s">
        <v>1402</v>
      </c>
      <c r="L320" s="2" t="s">
        <v>2248</v>
      </c>
      <c r="M320" s="2" t="s">
        <v>2249</v>
      </c>
      <c r="N320" s="2" t="s">
        <v>2337</v>
      </c>
      <c r="O320" s="2" t="s">
        <v>2251</v>
      </c>
      <c r="P320" s="2" t="s">
        <v>2343</v>
      </c>
      <c r="Q320" s="2" t="s">
        <v>2254</v>
      </c>
      <c r="R320" s="2" t="s">
        <v>2419</v>
      </c>
      <c r="S320" s="2" t="s">
        <v>627</v>
      </c>
      <c r="V320" s="123">
        <v>1981</v>
      </c>
    </row>
    <row r="321" spans="1:28" x14ac:dyDescent="0.25">
      <c r="A321" s="8" t="s">
        <v>56</v>
      </c>
      <c r="B321" s="88" t="s">
        <v>57</v>
      </c>
      <c r="C321" s="88" t="s">
        <v>58</v>
      </c>
      <c r="D321" s="124">
        <v>4</v>
      </c>
      <c r="E321" s="131" t="s">
        <v>5926</v>
      </c>
      <c r="F321" s="13">
        <v>89.85</v>
      </c>
      <c r="G321" s="4">
        <v>42782</v>
      </c>
      <c r="H321" s="4">
        <v>42789</v>
      </c>
      <c r="I321" s="208" t="s">
        <v>6052</v>
      </c>
      <c r="L321" s="2" t="s">
        <v>583</v>
      </c>
      <c r="M321" s="2" t="s">
        <v>584</v>
      </c>
      <c r="T321" s="5" t="s">
        <v>60</v>
      </c>
      <c r="U321" s="3" t="s">
        <v>65</v>
      </c>
      <c r="V321" s="123">
        <v>2017</v>
      </c>
      <c r="W321" s="1">
        <v>29.95</v>
      </c>
      <c r="X321" s="2">
        <v>3</v>
      </c>
      <c r="Y321" s="7">
        <f>W321*X321</f>
        <v>89.85</v>
      </c>
      <c r="Z321" s="2" t="s">
        <v>357</v>
      </c>
      <c r="AA321" s="84">
        <v>1</v>
      </c>
      <c r="AB321" s="2" t="s">
        <v>6020</v>
      </c>
    </row>
    <row r="322" spans="1:28" x14ac:dyDescent="0.25">
      <c r="A322" s="89" t="s">
        <v>897</v>
      </c>
      <c r="B322" s="2" t="s">
        <v>1593</v>
      </c>
      <c r="C322" s="2" t="s">
        <v>2523</v>
      </c>
      <c r="D322" s="123" t="s">
        <v>70</v>
      </c>
      <c r="E322" s="3" t="s">
        <v>2598</v>
      </c>
      <c r="F322" s="1">
        <v>8.9499999999999993</v>
      </c>
      <c r="G322" s="6">
        <v>40438</v>
      </c>
      <c r="H322" s="6">
        <v>42408</v>
      </c>
      <c r="I322" s="206" t="s">
        <v>6052</v>
      </c>
      <c r="J322" s="2" t="s">
        <v>324</v>
      </c>
      <c r="K322" t="s">
        <v>1401</v>
      </c>
      <c r="L322" s="2" t="s">
        <v>2248</v>
      </c>
      <c r="M322" s="2" t="s">
        <v>2249</v>
      </c>
      <c r="N322" s="2" t="s">
        <v>2337</v>
      </c>
      <c r="O322" s="2" t="s">
        <v>2251</v>
      </c>
      <c r="P322" s="2" t="s">
        <v>2388</v>
      </c>
      <c r="Q322" s="2" t="s">
        <v>2389</v>
      </c>
      <c r="R322" s="2" t="s">
        <v>2419</v>
      </c>
      <c r="S322" s="2" t="s">
        <v>627</v>
      </c>
    </row>
    <row r="323" spans="1:28" x14ac:dyDescent="0.25">
      <c r="A323" s="2" t="s">
        <v>975</v>
      </c>
      <c r="B323" s="2" t="s">
        <v>1454</v>
      </c>
      <c r="C323" s="93" t="s">
        <v>2596</v>
      </c>
      <c r="D323" s="123" t="s">
        <v>70</v>
      </c>
      <c r="E323" s="3" t="s">
        <v>2598</v>
      </c>
      <c r="F323" s="1">
        <v>8.9499999999999993</v>
      </c>
      <c r="G323" s="6">
        <v>39861</v>
      </c>
      <c r="H323" s="6">
        <v>42552</v>
      </c>
      <c r="I323" s="206" t="s">
        <v>6052</v>
      </c>
      <c r="J323" s="2" t="s">
        <v>324</v>
      </c>
      <c r="K323" t="s">
        <v>1502</v>
      </c>
      <c r="L323" s="2" t="s">
        <v>2248</v>
      </c>
      <c r="M323" s="2" t="s">
        <v>2249</v>
      </c>
      <c r="N323" s="2" t="s">
        <v>2339</v>
      </c>
      <c r="O323" s="2" t="s">
        <v>2340</v>
      </c>
      <c r="P323" s="2" t="s">
        <v>2337</v>
      </c>
      <c r="Q323" s="2" t="s">
        <v>2251</v>
      </c>
      <c r="R323" s="2" t="s">
        <v>2420</v>
      </c>
      <c r="S323" s="2" t="s">
        <v>2421</v>
      </c>
    </row>
    <row r="324" spans="1:28" x14ac:dyDescent="0.25">
      <c r="A324" s="2" t="s">
        <v>378</v>
      </c>
      <c r="B324" s="3" t="s">
        <v>379</v>
      </c>
      <c r="C324" s="88" t="s">
        <v>380</v>
      </c>
      <c r="D324" s="125">
        <v>1</v>
      </c>
      <c r="E324" s="131" t="s">
        <v>5931</v>
      </c>
      <c r="F324" s="13">
        <v>89.5</v>
      </c>
      <c r="G324" s="4">
        <v>42656</v>
      </c>
      <c r="H324" s="4">
        <v>42661</v>
      </c>
      <c r="I324" s="206" t="s">
        <v>6052</v>
      </c>
      <c r="J324" s="2" t="s">
        <v>324</v>
      </c>
      <c r="K324" s="2" t="s">
        <v>845</v>
      </c>
      <c r="L324" s="2" t="s">
        <v>718</v>
      </c>
      <c r="M324" s="2" t="s">
        <v>719</v>
      </c>
      <c r="T324" s="5" t="s">
        <v>381</v>
      </c>
      <c r="V324" s="123">
        <v>2016</v>
      </c>
      <c r="W324" s="1">
        <v>8.9499999999999993</v>
      </c>
      <c r="X324" s="2">
        <v>10</v>
      </c>
      <c r="Y324" s="7">
        <f>W324*X324</f>
        <v>89.5</v>
      </c>
      <c r="Z324" s="2" t="s">
        <v>358</v>
      </c>
      <c r="AA324" s="84">
        <v>1</v>
      </c>
      <c r="AB324" s="2" t="s">
        <v>6018</v>
      </c>
    </row>
    <row r="325" spans="1:28" x14ac:dyDescent="0.25">
      <c r="A325" s="105" t="s">
        <v>3647</v>
      </c>
      <c r="B325" s="104" t="s">
        <v>3646</v>
      </c>
      <c r="C325" s="91" t="s">
        <v>3645</v>
      </c>
      <c r="D325" s="119">
        <v>9</v>
      </c>
      <c r="E325" s="130" t="s">
        <v>5921</v>
      </c>
      <c r="F325" s="120">
        <v>89.5</v>
      </c>
      <c r="G325" s="4">
        <v>41982</v>
      </c>
      <c r="H325" s="4">
        <v>41977</v>
      </c>
      <c r="I325" s="206" t="s">
        <v>6052</v>
      </c>
      <c r="J325" s="4"/>
      <c r="K325" s="107" t="s">
        <v>845</v>
      </c>
      <c r="L325" s="107" t="s">
        <v>3572</v>
      </c>
      <c r="M325" s="107" t="s">
        <v>3571</v>
      </c>
      <c r="N325" s="107"/>
      <c r="O325" s="107"/>
      <c r="P325" s="107"/>
      <c r="Q325" s="107"/>
      <c r="R325" s="107"/>
      <c r="S325" s="107"/>
      <c r="T325" s="107" t="s">
        <v>3644</v>
      </c>
      <c r="U325" s="107" t="s">
        <v>395</v>
      </c>
      <c r="V325" s="109">
        <v>2014</v>
      </c>
      <c r="W325"/>
      <c r="X325"/>
      <c r="Y325"/>
      <c r="AA325" s="173"/>
    </row>
    <row r="326" spans="1:28" x14ac:dyDescent="0.25">
      <c r="A326" s="91" t="s">
        <v>5241</v>
      </c>
      <c r="B326" s="91" t="s">
        <v>5240</v>
      </c>
      <c r="C326" s="91" t="s">
        <v>5239</v>
      </c>
      <c r="D326" s="122">
        <v>4</v>
      </c>
      <c r="E326" s="130" t="s">
        <v>5914</v>
      </c>
      <c r="F326" s="120">
        <v>89.5</v>
      </c>
      <c r="G326" s="91"/>
      <c r="H326" s="85">
        <v>42118</v>
      </c>
      <c r="I326" s="206" t="s">
        <v>6052</v>
      </c>
      <c r="J326" s="85"/>
      <c r="K326" s="108" t="s">
        <v>845</v>
      </c>
      <c r="L326" s="108" t="s">
        <v>3572</v>
      </c>
      <c r="M326" s="108" t="s">
        <v>3571</v>
      </c>
      <c r="N326" s="108"/>
      <c r="O326" s="108"/>
      <c r="P326" s="108"/>
      <c r="Q326" s="108"/>
      <c r="R326" s="108"/>
      <c r="S326" s="108"/>
      <c r="T326" s="108" t="s">
        <v>5238</v>
      </c>
      <c r="U326" s="108" t="s">
        <v>5237</v>
      </c>
      <c r="V326" s="109">
        <v>2015</v>
      </c>
      <c r="W326"/>
      <c r="X326"/>
      <c r="Y326"/>
      <c r="AA326" s="173"/>
    </row>
    <row r="327" spans="1:28" x14ac:dyDescent="0.25">
      <c r="A327" s="8" t="s">
        <v>250</v>
      </c>
      <c r="B327" s="88" t="s">
        <v>251</v>
      </c>
      <c r="C327" s="88" t="s">
        <v>252</v>
      </c>
      <c r="D327" s="124">
        <v>1</v>
      </c>
      <c r="E327" s="131" t="s">
        <v>5924</v>
      </c>
      <c r="F327" s="13">
        <v>89.5</v>
      </c>
      <c r="G327" s="4">
        <v>42782</v>
      </c>
      <c r="H327" s="4">
        <v>42789</v>
      </c>
      <c r="I327" s="206" t="s">
        <v>6052</v>
      </c>
      <c r="K327" s="2" t="s">
        <v>845</v>
      </c>
      <c r="L327" s="2" t="s">
        <v>667</v>
      </c>
      <c r="M327" s="2" t="s">
        <v>584</v>
      </c>
      <c r="T327" s="5" t="s">
        <v>253</v>
      </c>
      <c r="U327" s="3" t="s">
        <v>254</v>
      </c>
      <c r="V327" s="123">
        <v>2017</v>
      </c>
      <c r="W327" s="1">
        <v>8.9499999999999993</v>
      </c>
      <c r="X327" s="2">
        <v>10</v>
      </c>
      <c r="Y327" s="7">
        <f>W327*X327</f>
        <v>89.5</v>
      </c>
      <c r="Z327" s="2" t="s">
        <v>357</v>
      </c>
      <c r="AA327" s="84">
        <v>1</v>
      </c>
      <c r="AB327" s="2" t="s">
        <v>6018</v>
      </c>
    </row>
    <row r="328" spans="1:28" x14ac:dyDescent="0.25">
      <c r="A328" s="91" t="s">
        <v>3575</v>
      </c>
      <c r="B328" s="104" t="s">
        <v>3574</v>
      </c>
      <c r="C328" s="91" t="s">
        <v>3573</v>
      </c>
      <c r="D328" s="119">
        <v>2</v>
      </c>
      <c r="E328" s="130" t="s">
        <v>5921</v>
      </c>
      <c r="F328" s="120">
        <v>89.5</v>
      </c>
      <c r="G328" s="4">
        <v>42045</v>
      </c>
      <c r="H328" s="4">
        <v>42045</v>
      </c>
      <c r="I328" s="206" t="s">
        <v>6052</v>
      </c>
      <c r="J328" s="4"/>
      <c r="K328" s="107" t="s">
        <v>845</v>
      </c>
      <c r="L328" s="107" t="s">
        <v>3572</v>
      </c>
      <c r="M328" s="107" t="s">
        <v>3571</v>
      </c>
      <c r="N328" s="107"/>
      <c r="O328" s="107"/>
      <c r="P328" s="107"/>
      <c r="Q328" s="107"/>
      <c r="R328" s="107"/>
      <c r="S328" s="107"/>
      <c r="T328" s="107" t="s">
        <v>3570</v>
      </c>
      <c r="U328" s="107"/>
      <c r="V328" s="109">
        <v>2015</v>
      </c>
      <c r="W328"/>
      <c r="X328"/>
      <c r="Y328"/>
      <c r="AA328" s="173"/>
    </row>
    <row r="329" spans="1:28" x14ac:dyDescent="0.25">
      <c r="A329" s="91" t="s">
        <v>4932</v>
      </c>
      <c r="B329" s="91" t="s">
        <v>4931</v>
      </c>
      <c r="C329" s="91" t="s">
        <v>4930</v>
      </c>
      <c r="D329" s="119">
        <v>1</v>
      </c>
      <c r="E329" s="130" t="s">
        <v>5915</v>
      </c>
      <c r="F329" s="120">
        <v>104.85000000000001</v>
      </c>
      <c r="G329" s="4">
        <v>41674</v>
      </c>
      <c r="H329" s="4">
        <v>41660</v>
      </c>
      <c r="I329" s="206" t="s">
        <v>6052</v>
      </c>
      <c r="J329" s="4"/>
      <c r="K329" s="107" t="s">
        <v>465</v>
      </c>
      <c r="L329" s="107" t="s">
        <v>3572</v>
      </c>
      <c r="M329" s="107" t="s">
        <v>3571</v>
      </c>
      <c r="N329" s="107"/>
      <c r="O329" s="107"/>
      <c r="P329" s="107"/>
      <c r="Q329" s="107"/>
      <c r="R329" s="107"/>
      <c r="S329" s="107"/>
      <c r="T329" s="107" t="s">
        <v>4929</v>
      </c>
      <c r="U329" s="107" t="s">
        <v>4928</v>
      </c>
      <c r="V329" s="111">
        <v>2014</v>
      </c>
      <c r="W329"/>
      <c r="X329"/>
      <c r="Y329"/>
      <c r="AA329" s="173"/>
    </row>
    <row r="330" spans="1:28" x14ac:dyDescent="0.25">
      <c r="A330" s="91" t="s">
        <v>3880</v>
      </c>
      <c r="B330" s="104" t="s">
        <v>3879</v>
      </c>
      <c r="C330" s="91" t="s">
        <v>3878</v>
      </c>
      <c r="D330" s="119">
        <v>5</v>
      </c>
      <c r="E330" s="130" t="s">
        <v>5920</v>
      </c>
      <c r="F330" s="120">
        <v>89.5</v>
      </c>
      <c r="G330" s="4">
        <v>41941</v>
      </c>
      <c r="H330" s="4">
        <v>41936</v>
      </c>
      <c r="I330" s="206" t="s">
        <v>6052</v>
      </c>
      <c r="J330" s="4"/>
      <c r="K330" s="107" t="s">
        <v>845</v>
      </c>
      <c r="L330" s="107" t="s">
        <v>3877</v>
      </c>
      <c r="M330" s="107" t="s">
        <v>3876</v>
      </c>
      <c r="N330" s="107"/>
      <c r="O330" s="107"/>
      <c r="P330" s="107"/>
      <c r="Q330" s="107"/>
      <c r="R330" s="107"/>
      <c r="S330" s="107"/>
      <c r="T330" s="107" t="s">
        <v>3875</v>
      </c>
      <c r="U330" s="107"/>
      <c r="V330" s="109">
        <v>2014</v>
      </c>
      <c r="W330"/>
      <c r="X330"/>
      <c r="Y330"/>
      <c r="AA330" s="173"/>
    </row>
    <row r="331" spans="1:28" x14ac:dyDescent="0.25">
      <c r="A331" s="91" t="s">
        <v>5770</v>
      </c>
      <c r="B331" s="91" t="s">
        <v>5769</v>
      </c>
      <c r="C331" s="91" t="s">
        <v>5768</v>
      </c>
      <c r="D331" s="119">
        <v>1</v>
      </c>
      <c r="E331" s="129" t="s">
        <v>5913</v>
      </c>
      <c r="F331" s="120">
        <v>136</v>
      </c>
      <c r="G331" s="4">
        <v>41192</v>
      </c>
      <c r="H331" s="4">
        <v>41144</v>
      </c>
      <c r="I331" s="206" t="s">
        <v>6052</v>
      </c>
      <c r="J331" s="4"/>
      <c r="K331" s="107" t="s">
        <v>5767</v>
      </c>
      <c r="L331" s="107" t="s">
        <v>4700</v>
      </c>
      <c r="M331" s="107" t="s">
        <v>763</v>
      </c>
      <c r="N331" s="107"/>
      <c r="O331" s="107"/>
      <c r="P331" s="107"/>
      <c r="Q331" s="107"/>
      <c r="R331" s="107"/>
      <c r="S331" s="107"/>
      <c r="T331" s="107" t="s">
        <v>5766</v>
      </c>
      <c r="U331" s="110"/>
      <c r="V331" s="111">
        <v>2012</v>
      </c>
      <c r="W331"/>
      <c r="X331"/>
      <c r="Y331"/>
      <c r="AA331" s="173"/>
    </row>
    <row r="332" spans="1:28" x14ac:dyDescent="0.25">
      <c r="A332" s="2" t="s">
        <v>1099</v>
      </c>
      <c r="B332" s="2" t="s">
        <v>1024</v>
      </c>
      <c r="C332" s="2" t="s">
        <v>2640</v>
      </c>
      <c r="D332" s="123" t="s">
        <v>1310</v>
      </c>
      <c r="E332" s="3" t="s">
        <v>2598</v>
      </c>
      <c r="F332" s="1">
        <v>132</v>
      </c>
      <c r="G332" s="6">
        <v>35699</v>
      </c>
      <c r="H332" s="84">
        <v>2017</v>
      </c>
      <c r="I332" s="206" t="s">
        <v>6052</v>
      </c>
      <c r="J332" s="2" t="s">
        <v>324</v>
      </c>
      <c r="L332" s="2" t="s">
        <v>2189</v>
      </c>
      <c r="M332" s="2" t="s">
        <v>2190</v>
      </c>
      <c r="V332" s="123">
        <v>2011</v>
      </c>
    </row>
    <row r="333" spans="1:28" x14ac:dyDescent="0.25">
      <c r="A333" s="2" t="s">
        <v>1100</v>
      </c>
      <c r="B333" s="2" t="s">
        <v>1025</v>
      </c>
      <c r="C333" s="2" t="s">
        <v>2641</v>
      </c>
      <c r="D333" s="123" t="s">
        <v>1310</v>
      </c>
      <c r="E333" s="3" t="s">
        <v>2598</v>
      </c>
      <c r="F333" s="1">
        <v>99.9</v>
      </c>
      <c r="G333" s="6">
        <v>37154</v>
      </c>
      <c r="H333" s="84">
        <v>2017</v>
      </c>
      <c r="I333" s="206" t="s">
        <v>6052</v>
      </c>
      <c r="J333" s="2" t="s">
        <v>324</v>
      </c>
      <c r="K333" s="2" t="s">
        <v>1733</v>
      </c>
      <c r="L333" s="2" t="s">
        <v>756</v>
      </c>
      <c r="M333" s="2" t="s">
        <v>1947</v>
      </c>
      <c r="V333" s="123">
        <v>2010</v>
      </c>
    </row>
    <row r="334" spans="1:28" x14ac:dyDescent="0.25">
      <c r="A334" s="2" t="s">
        <v>1101</v>
      </c>
      <c r="B334" s="2" t="s">
        <v>1026</v>
      </c>
      <c r="C334" s="2" t="s">
        <v>2642</v>
      </c>
      <c r="D334" s="123" t="s">
        <v>1310</v>
      </c>
      <c r="E334" s="3" t="s">
        <v>2598</v>
      </c>
      <c r="F334" s="1">
        <v>49.9</v>
      </c>
      <c r="G334" s="6">
        <v>34929</v>
      </c>
      <c r="H334" s="84">
        <v>2017</v>
      </c>
      <c r="I334" s="206" t="s">
        <v>6052</v>
      </c>
      <c r="J334" s="2" t="s">
        <v>324</v>
      </c>
      <c r="K334" s="2" t="s">
        <v>848</v>
      </c>
      <c r="L334" s="2" t="s">
        <v>653</v>
      </c>
      <c r="M334" s="2" t="s">
        <v>654</v>
      </c>
      <c r="V334" s="123">
        <v>2014</v>
      </c>
    </row>
    <row r="335" spans="1:28" x14ac:dyDescent="0.25">
      <c r="A335" s="2" t="s">
        <v>1102</v>
      </c>
      <c r="B335" s="2" t="s">
        <v>1027</v>
      </c>
      <c r="C335" s="2" t="s">
        <v>2643</v>
      </c>
      <c r="D335" s="123" t="s">
        <v>1234</v>
      </c>
      <c r="E335" s="3" t="s">
        <v>2598</v>
      </c>
      <c r="F335" s="1">
        <v>98</v>
      </c>
      <c r="G335" s="6">
        <v>37700</v>
      </c>
      <c r="H335" s="84">
        <v>2017</v>
      </c>
      <c r="I335" s="206" t="s">
        <v>6052</v>
      </c>
      <c r="J335" s="2" t="s">
        <v>324</v>
      </c>
      <c r="K335" s="2" t="s">
        <v>848</v>
      </c>
      <c r="L335" s="2" t="s">
        <v>2029</v>
      </c>
      <c r="M335" s="2" t="s">
        <v>654</v>
      </c>
      <c r="N335" s="2" t="s">
        <v>591</v>
      </c>
      <c r="O335" s="2" t="s">
        <v>592</v>
      </c>
      <c r="P335" s="2" t="s">
        <v>2374</v>
      </c>
      <c r="Q335" s="2" t="s">
        <v>2375</v>
      </c>
      <c r="R335" s="2" t="s">
        <v>2412</v>
      </c>
      <c r="S335" s="2" t="s">
        <v>2413</v>
      </c>
      <c r="V335" s="123">
        <v>2013</v>
      </c>
    </row>
    <row r="336" spans="1:28" x14ac:dyDescent="0.25">
      <c r="A336" s="2" t="s">
        <v>1103</v>
      </c>
      <c r="B336" s="2" t="s">
        <v>1028</v>
      </c>
      <c r="C336" s="2" t="s">
        <v>2644</v>
      </c>
      <c r="D336" s="123" t="s">
        <v>1234</v>
      </c>
      <c r="E336" s="3" t="s">
        <v>2598</v>
      </c>
      <c r="F336" s="1">
        <v>98</v>
      </c>
      <c r="G336" s="6">
        <v>39224</v>
      </c>
      <c r="H336" s="84">
        <v>2017</v>
      </c>
      <c r="I336" s="206" t="s">
        <v>6052</v>
      </c>
      <c r="J336" s="2" t="s">
        <v>324</v>
      </c>
      <c r="L336" s="2" t="s">
        <v>1930</v>
      </c>
      <c r="M336" s="2" t="s">
        <v>629</v>
      </c>
      <c r="V336" s="123">
        <v>2011</v>
      </c>
    </row>
    <row r="337" spans="1:28" x14ac:dyDescent="0.25">
      <c r="A337" s="91" t="s">
        <v>5773</v>
      </c>
      <c r="B337" s="91" t="s">
        <v>5772</v>
      </c>
      <c r="C337" s="88" t="s">
        <v>5771</v>
      </c>
      <c r="D337" s="119">
        <v>1</v>
      </c>
      <c r="E337" s="129" t="s">
        <v>5913</v>
      </c>
      <c r="F337" s="120">
        <v>276</v>
      </c>
      <c r="G337" s="4">
        <v>40679</v>
      </c>
      <c r="H337" s="4">
        <v>40620</v>
      </c>
      <c r="I337" s="206" t="s">
        <v>6052</v>
      </c>
      <c r="J337" s="4"/>
      <c r="K337" s="107" t="s">
        <v>5767</v>
      </c>
      <c r="L337" s="107" t="s">
        <v>4700</v>
      </c>
      <c r="M337" s="107" t="s">
        <v>5717</v>
      </c>
      <c r="N337" s="107"/>
      <c r="O337" s="107"/>
      <c r="P337" s="107"/>
      <c r="Q337" s="107"/>
      <c r="R337" s="107"/>
      <c r="S337" s="107"/>
      <c r="T337" s="110" t="s">
        <v>5771</v>
      </c>
      <c r="U337" s="107"/>
      <c r="V337" s="111">
        <v>2011</v>
      </c>
      <c r="W337"/>
      <c r="X337"/>
      <c r="Y337"/>
      <c r="AA337" s="173"/>
    </row>
    <row r="338" spans="1:28" x14ac:dyDescent="0.25">
      <c r="A338" s="91" t="s">
        <v>5776</v>
      </c>
      <c r="B338" s="88" t="s">
        <v>5775</v>
      </c>
      <c r="C338" s="88" t="s">
        <v>5774</v>
      </c>
      <c r="D338" s="119">
        <v>1</v>
      </c>
      <c r="E338" s="129" t="s">
        <v>5913</v>
      </c>
      <c r="F338" s="120">
        <v>336</v>
      </c>
      <c r="G338" s="4">
        <v>41961</v>
      </c>
      <c r="H338" s="4">
        <v>41961</v>
      </c>
      <c r="I338" s="206" t="s">
        <v>6052</v>
      </c>
      <c r="J338" s="4"/>
      <c r="K338" s="107" t="s">
        <v>5767</v>
      </c>
      <c r="L338" s="107" t="s">
        <v>4700</v>
      </c>
      <c r="M338" s="107" t="s">
        <v>5717</v>
      </c>
      <c r="N338" s="107"/>
      <c r="O338" s="107"/>
      <c r="P338" s="107"/>
      <c r="Q338" s="107"/>
      <c r="R338" s="107"/>
      <c r="S338" s="107"/>
      <c r="T338" s="110" t="s">
        <v>5774</v>
      </c>
      <c r="U338" s="107"/>
      <c r="V338" s="111">
        <v>2014</v>
      </c>
      <c r="W338"/>
      <c r="X338"/>
      <c r="Y338"/>
      <c r="AA338" s="173"/>
    </row>
    <row r="339" spans="1:28" x14ac:dyDescent="0.25">
      <c r="A339" s="2" t="s">
        <v>61</v>
      </c>
      <c r="B339" s="3" t="s">
        <v>63</v>
      </c>
      <c r="C339" s="88" t="s">
        <v>62</v>
      </c>
      <c r="D339" s="125" t="s">
        <v>5932</v>
      </c>
      <c r="E339" s="131" t="s">
        <v>5931</v>
      </c>
      <c r="F339" s="13">
        <v>74.849999999999994</v>
      </c>
      <c r="G339" s="4">
        <v>42782</v>
      </c>
      <c r="H339" s="4">
        <v>42789</v>
      </c>
      <c r="I339" s="206" t="s">
        <v>6052</v>
      </c>
      <c r="L339" s="2" t="s">
        <v>585</v>
      </c>
      <c r="M339" s="2" t="s">
        <v>586</v>
      </c>
      <c r="N339" s="2" t="s">
        <v>789</v>
      </c>
      <c r="O339" s="2" t="s">
        <v>666</v>
      </c>
      <c r="T339" s="5" t="s">
        <v>66</v>
      </c>
      <c r="U339" s="3" t="s">
        <v>64</v>
      </c>
      <c r="V339" s="123">
        <v>2017</v>
      </c>
      <c r="W339" s="1">
        <v>24.95</v>
      </c>
      <c r="X339" s="2">
        <v>3</v>
      </c>
      <c r="Y339" s="7">
        <f>W339*X339</f>
        <v>74.849999999999994</v>
      </c>
      <c r="Z339" s="2" t="s">
        <v>357</v>
      </c>
      <c r="AA339" s="84">
        <v>2</v>
      </c>
      <c r="AB339" s="2" t="s">
        <v>6020</v>
      </c>
    </row>
    <row r="340" spans="1:28" x14ac:dyDescent="0.25">
      <c r="A340" s="3" t="s">
        <v>1742</v>
      </c>
      <c r="B340" s="3" t="s">
        <v>1743</v>
      </c>
      <c r="C340" s="91" t="s">
        <v>2470</v>
      </c>
      <c r="D340" s="125" t="s">
        <v>70</v>
      </c>
      <c r="E340" s="3" t="s">
        <v>2598</v>
      </c>
      <c r="F340" s="1">
        <v>10.95</v>
      </c>
      <c r="G340" s="4">
        <v>41682</v>
      </c>
      <c r="H340" s="4">
        <v>41691</v>
      </c>
      <c r="I340" s="206" t="s">
        <v>6052</v>
      </c>
      <c r="J340" s="2" t="s">
        <v>324</v>
      </c>
      <c r="K340" t="s">
        <v>1639</v>
      </c>
      <c r="L340" s="2" t="s">
        <v>1910</v>
      </c>
      <c r="N340" s="2" t="s">
        <v>2293</v>
      </c>
      <c r="O340" s="2" t="s">
        <v>2294</v>
      </c>
      <c r="P340" s="2" t="s">
        <v>2370</v>
      </c>
      <c r="Q340" s="2" t="s">
        <v>2371</v>
      </c>
      <c r="R340" s="2" t="s">
        <v>2411</v>
      </c>
      <c r="S340" s="2" t="s">
        <v>1939</v>
      </c>
      <c r="V340" s="123">
        <v>2013</v>
      </c>
    </row>
    <row r="341" spans="1:28" x14ac:dyDescent="0.25">
      <c r="A341" s="89" t="s">
        <v>881</v>
      </c>
      <c r="B341" s="2" t="s">
        <v>1619</v>
      </c>
      <c r="C341" s="2" t="s">
        <v>2506</v>
      </c>
      <c r="D341" s="123" t="s">
        <v>1234</v>
      </c>
      <c r="E341" s="3" t="s">
        <v>2598</v>
      </c>
      <c r="F341" s="1">
        <v>8.9499999999999993</v>
      </c>
      <c r="G341" s="6">
        <v>39535</v>
      </c>
      <c r="H341" s="6">
        <v>42384</v>
      </c>
      <c r="I341" s="206" t="s">
        <v>6052</v>
      </c>
      <c r="J341" s="2" t="s">
        <v>324</v>
      </c>
      <c r="L341" s="2" t="s">
        <v>2074</v>
      </c>
      <c r="M341" s="2" t="s">
        <v>686</v>
      </c>
      <c r="V341" s="123">
        <v>2002</v>
      </c>
    </row>
    <row r="342" spans="1:28" x14ac:dyDescent="0.25">
      <c r="A342" s="91" t="s">
        <v>4708</v>
      </c>
      <c r="B342" s="104" t="s">
        <v>4707</v>
      </c>
      <c r="C342" s="91" t="s">
        <v>4706</v>
      </c>
      <c r="D342" s="119">
        <v>1</v>
      </c>
      <c r="E342" s="130" t="s">
        <v>5915</v>
      </c>
      <c r="F342" s="120">
        <v>89.5</v>
      </c>
      <c r="G342" s="104"/>
      <c r="H342" s="4">
        <v>40947</v>
      </c>
      <c r="I342" s="206" t="s">
        <v>6052</v>
      </c>
      <c r="J342" s="4"/>
      <c r="K342" s="107" t="s">
        <v>845</v>
      </c>
      <c r="L342" s="107" t="s">
        <v>4705</v>
      </c>
      <c r="M342" s="107" t="s">
        <v>2038</v>
      </c>
      <c r="N342" s="107"/>
      <c r="O342" s="107"/>
      <c r="P342" s="107"/>
      <c r="Q342" s="107"/>
      <c r="R342" s="107"/>
      <c r="S342" s="107"/>
      <c r="T342" s="107" t="s">
        <v>4704</v>
      </c>
      <c r="U342" s="107"/>
      <c r="V342" s="111">
        <v>2012</v>
      </c>
      <c r="W342"/>
      <c r="X342"/>
      <c r="Y342"/>
      <c r="AA342" s="173"/>
    </row>
    <row r="343" spans="1:28" x14ac:dyDescent="0.25">
      <c r="A343" s="88" t="s">
        <v>5566</v>
      </c>
      <c r="B343" s="91" t="s">
        <v>5565</v>
      </c>
      <c r="C343" s="91" t="s">
        <v>5564</v>
      </c>
      <c r="D343" s="122">
        <v>5</v>
      </c>
      <c r="E343" s="130" t="s">
        <v>5914</v>
      </c>
      <c r="F343" s="120">
        <v>89.5</v>
      </c>
      <c r="G343" s="85">
        <v>42170</v>
      </c>
      <c r="H343" s="85">
        <v>42045</v>
      </c>
      <c r="I343" s="206" t="s">
        <v>6052</v>
      </c>
      <c r="J343" s="85"/>
      <c r="K343" s="108" t="s">
        <v>845</v>
      </c>
      <c r="L343" s="108" t="s">
        <v>5563</v>
      </c>
      <c r="M343" s="108" t="s">
        <v>2038</v>
      </c>
      <c r="N343" s="108"/>
      <c r="O343" s="108"/>
      <c r="P343" s="108"/>
      <c r="Q343" s="108"/>
      <c r="R343" s="108"/>
      <c r="S343" s="108"/>
      <c r="T343" s="108" t="s">
        <v>5562</v>
      </c>
      <c r="U343" s="108" t="s">
        <v>4652</v>
      </c>
      <c r="V343" s="109">
        <v>2015</v>
      </c>
      <c r="W343"/>
      <c r="X343"/>
      <c r="Y343"/>
      <c r="AA343" s="173"/>
    </row>
    <row r="344" spans="1:28" x14ac:dyDescent="0.25">
      <c r="A344" s="91" t="s">
        <v>5663</v>
      </c>
      <c r="B344" s="91" t="s">
        <v>5662</v>
      </c>
      <c r="C344" s="91" t="s">
        <v>5661</v>
      </c>
      <c r="D344" s="119">
        <v>1</v>
      </c>
      <c r="E344" s="130" t="s">
        <v>5914</v>
      </c>
      <c r="F344" s="120">
        <v>89.5</v>
      </c>
      <c r="G344" s="4">
        <v>40672</v>
      </c>
      <c r="H344" s="4">
        <v>40620</v>
      </c>
      <c r="I344" s="206" t="s">
        <v>6052</v>
      </c>
      <c r="J344" s="4"/>
      <c r="K344" s="107" t="s">
        <v>845</v>
      </c>
      <c r="L344" s="107" t="s">
        <v>2837</v>
      </c>
      <c r="M344" s="107" t="s">
        <v>2038</v>
      </c>
      <c r="N344" s="107"/>
      <c r="O344" s="107"/>
      <c r="P344" s="107"/>
      <c r="Q344" s="107"/>
      <c r="R344" s="107"/>
      <c r="S344" s="107"/>
      <c r="T344" s="107" t="s">
        <v>5660</v>
      </c>
      <c r="U344" s="107" t="s">
        <v>5659</v>
      </c>
      <c r="V344" s="109">
        <v>2011</v>
      </c>
      <c r="W344"/>
      <c r="X344"/>
      <c r="Y344"/>
      <c r="AA344" s="173"/>
    </row>
    <row r="345" spans="1:28" x14ac:dyDescent="0.25">
      <c r="A345" s="8" t="s">
        <v>67</v>
      </c>
      <c r="B345" s="88" t="s">
        <v>69</v>
      </c>
      <c r="C345" s="88" t="s">
        <v>68</v>
      </c>
      <c r="D345" s="124">
        <v>1</v>
      </c>
      <c r="E345" s="131" t="s">
        <v>5926</v>
      </c>
      <c r="F345" s="13">
        <v>50.849999999999994</v>
      </c>
      <c r="G345" s="4">
        <v>42782</v>
      </c>
      <c r="H345" s="4">
        <v>42789</v>
      </c>
      <c r="I345" s="206" t="s">
        <v>6052</v>
      </c>
      <c r="L345" s="2" t="s">
        <v>587</v>
      </c>
      <c r="M345" s="2" t="s">
        <v>588</v>
      </c>
      <c r="T345" s="5" t="s">
        <v>71</v>
      </c>
      <c r="U345" s="3" t="s">
        <v>72</v>
      </c>
      <c r="V345" s="123">
        <v>2017</v>
      </c>
      <c r="W345" s="1">
        <v>16.95</v>
      </c>
      <c r="X345" s="2">
        <v>3</v>
      </c>
      <c r="Y345" s="7">
        <f>W345*X345</f>
        <v>50.849999999999994</v>
      </c>
      <c r="Z345" s="2" t="s">
        <v>357</v>
      </c>
      <c r="AA345" s="84">
        <v>1</v>
      </c>
      <c r="AB345" s="2" t="s">
        <v>6020</v>
      </c>
    </row>
    <row r="346" spans="1:28" x14ac:dyDescent="0.25">
      <c r="A346" s="91" t="s">
        <v>5036</v>
      </c>
      <c r="B346" s="91" t="s">
        <v>5035</v>
      </c>
      <c r="C346" s="91" t="s">
        <v>5034</v>
      </c>
      <c r="D346" s="119">
        <v>1</v>
      </c>
      <c r="E346" s="130" t="s">
        <v>5915</v>
      </c>
      <c r="F346" s="120">
        <v>89.5</v>
      </c>
      <c r="G346" s="4">
        <v>40679</v>
      </c>
      <c r="H346" s="4">
        <v>40592</v>
      </c>
      <c r="I346" s="206" t="s">
        <v>6052</v>
      </c>
      <c r="J346" s="4"/>
      <c r="K346" s="107" t="s">
        <v>845</v>
      </c>
      <c r="L346" s="107" t="s">
        <v>5033</v>
      </c>
      <c r="M346" s="107" t="s">
        <v>5032</v>
      </c>
      <c r="N346" s="107"/>
      <c r="O346" s="107"/>
      <c r="P346" s="107"/>
      <c r="Q346" s="107"/>
      <c r="R346" s="107"/>
      <c r="S346" s="107"/>
      <c r="T346" s="107" t="s">
        <v>5031</v>
      </c>
      <c r="U346" s="107" t="s">
        <v>4844</v>
      </c>
      <c r="V346" s="111">
        <v>2011</v>
      </c>
      <c r="W346"/>
      <c r="X346"/>
      <c r="Y346"/>
      <c r="AA346" s="173"/>
    </row>
    <row r="347" spans="1:28" x14ac:dyDescent="0.25">
      <c r="A347" s="2" t="s">
        <v>1104</v>
      </c>
      <c r="B347" s="2" t="s">
        <v>1029</v>
      </c>
      <c r="C347" s="105" t="s">
        <v>6787</v>
      </c>
      <c r="D347" s="123" t="s">
        <v>28</v>
      </c>
      <c r="E347" s="3" t="s">
        <v>2598</v>
      </c>
      <c r="F347" s="1">
        <v>29.9</v>
      </c>
      <c r="G347" s="6">
        <v>30417</v>
      </c>
      <c r="H347" s="84">
        <v>2017</v>
      </c>
      <c r="I347" s="206" t="s">
        <v>6052</v>
      </c>
      <c r="J347" s="8" t="s">
        <v>324</v>
      </c>
      <c r="K347" s="8" t="s">
        <v>2679</v>
      </c>
      <c r="L347" s="2" t="s">
        <v>2196</v>
      </c>
      <c r="M347" s="2" t="s">
        <v>686</v>
      </c>
      <c r="V347" s="123">
        <v>2002</v>
      </c>
    </row>
    <row r="348" spans="1:28" x14ac:dyDescent="0.25">
      <c r="A348" s="91" t="s">
        <v>4302</v>
      </c>
      <c r="B348" s="104" t="s">
        <v>4301</v>
      </c>
      <c r="C348" s="91" t="s">
        <v>4300</v>
      </c>
      <c r="D348" s="119">
        <v>1</v>
      </c>
      <c r="E348" s="130" t="s">
        <v>5918</v>
      </c>
      <c r="F348" s="120">
        <v>89.5</v>
      </c>
      <c r="G348" s="104"/>
      <c r="H348" s="4">
        <v>39861</v>
      </c>
      <c r="I348" s="206" t="s">
        <v>6052</v>
      </c>
      <c r="J348" s="4"/>
      <c r="K348" s="107" t="s">
        <v>845</v>
      </c>
      <c r="L348" s="107" t="s">
        <v>4299</v>
      </c>
      <c r="M348" s="107" t="s">
        <v>4298</v>
      </c>
      <c r="N348" s="107"/>
      <c r="O348" s="107"/>
      <c r="P348" s="107"/>
      <c r="Q348" s="107"/>
      <c r="R348" s="107"/>
      <c r="S348" s="107"/>
      <c r="T348" s="107" t="s">
        <v>4297</v>
      </c>
      <c r="U348" s="107" t="s">
        <v>4296</v>
      </c>
      <c r="V348" s="109">
        <v>2009</v>
      </c>
      <c r="W348"/>
      <c r="X348"/>
      <c r="Y348"/>
      <c r="AA348" s="173"/>
    </row>
    <row r="349" spans="1:28" x14ac:dyDescent="0.25">
      <c r="A349" s="91" t="s">
        <v>3463</v>
      </c>
      <c r="B349" s="104" t="s">
        <v>3462</v>
      </c>
      <c r="C349" s="91" t="s">
        <v>3461</v>
      </c>
      <c r="D349" s="119">
        <v>2</v>
      </c>
      <c r="E349" s="130" t="s">
        <v>5921</v>
      </c>
      <c r="F349" s="120">
        <v>149</v>
      </c>
      <c r="G349" s="104"/>
      <c r="H349" s="4">
        <v>39924</v>
      </c>
      <c r="I349" s="206" t="s">
        <v>6052</v>
      </c>
      <c r="J349" s="4"/>
      <c r="K349" s="107" t="s">
        <v>3455</v>
      </c>
      <c r="L349" s="107" t="s">
        <v>3450</v>
      </c>
      <c r="M349" s="107" t="s">
        <v>3460</v>
      </c>
      <c r="N349" s="107"/>
      <c r="O349" s="107"/>
      <c r="P349" s="107"/>
      <c r="Q349" s="107"/>
      <c r="R349" s="107"/>
      <c r="S349" s="107"/>
      <c r="T349" s="107" t="s">
        <v>3459</v>
      </c>
      <c r="U349" s="107"/>
      <c r="V349" s="109">
        <v>2008</v>
      </c>
      <c r="W349"/>
      <c r="X349"/>
      <c r="Y349"/>
      <c r="AA349" s="173"/>
    </row>
    <row r="350" spans="1:28" x14ac:dyDescent="0.25">
      <c r="A350" s="89" t="s">
        <v>933</v>
      </c>
      <c r="B350" s="2" t="s">
        <v>1535</v>
      </c>
      <c r="C350" s="2" t="s">
        <v>2559</v>
      </c>
      <c r="D350" s="123" t="s">
        <v>1488</v>
      </c>
      <c r="E350" s="3" t="s">
        <v>2598</v>
      </c>
      <c r="F350" s="1">
        <v>8.9499999999999993</v>
      </c>
      <c r="G350" s="6">
        <v>42689</v>
      </c>
      <c r="H350" s="6">
        <v>42440</v>
      </c>
      <c r="I350" s="206" t="s">
        <v>6052</v>
      </c>
      <c r="J350" s="2" t="s">
        <v>324</v>
      </c>
      <c r="K350" t="s">
        <v>1495</v>
      </c>
      <c r="L350" s="8" t="s">
        <v>1931</v>
      </c>
      <c r="M350" s="8" t="s">
        <v>686</v>
      </c>
      <c r="N350" s="8"/>
      <c r="O350" s="8"/>
      <c r="P350" s="8"/>
      <c r="Q350" s="8"/>
      <c r="R350" s="8"/>
      <c r="S350" s="8"/>
      <c r="V350" s="179">
        <v>2011</v>
      </c>
    </row>
    <row r="351" spans="1:28" x14ac:dyDescent="0.25">
      <c r="A351" s="88" t="s">
        <v>3309</v>
      </c>
      <c r="B351" s="88" t="s">
        <v>3308</v>
      </c>
      <c r="C351" s="100" t="s">
        <v>3307</v>
      </c>
      <c r="D351" s="103">
        <v>1</v>
      </c>
      <c r="E351" s="127" t="s">
        <v>5899</v>
      </c>
      <c r="F351" s="118">
        <v>89.5</v>
      </c>
      <c r="G351" s="6">
        <v>42436</v>
      </c>
      <c r="H351" s="4">
        <v>42461</v>
      </c>
      <c r="I351" s="206" t="s">
        <v>6052</v>
      </c>
      <c r="J351" s="4"/>
      <c r="K351" s="2" t="s">
        <v>2746</v>
      </c>
      <c r="L351" s="2" t="s">
        <v>2739</v>
      </c>
      <c r="M351" s="3" t="s">
        <v>3306</v>
      </c>
      <c r="N351" s="3"/>
      <c r="O351" s="3"/>
      <c r="P351" s="3"/>
      <c r="Q351" s="3"/>
      <c r="R351" s="3"/>
      <c r="S351" s="3"/>
      <c r="T351" s="3" t="s">
        <v>3305</v>
      </c>
      <c r="U351" s="3"/>
      <c r="V351" s="98">
        <v>2016</v>
      </c>
      <c r="W351">
        <v>8.9499999999999993</v>
      </c>
      <c r="X351">
        <v>10</v>
      </c>
      <c r="Y351">
        <f>W351*X351</f>
        <v>89.5</v>
      </c>
      <c r="Z351" s="3" t="s">
        <v>2709</v>
      </c>
      <c r="AA351" s="173"/>
    </row>
    <row r="352" spans="1:28" x14ac:dyDescent="0.25">
      <c r="A352" s="88" t="s">
        <v>3339</v>
      </c>
      <c r="B352" s="88" t="s">
        <v>3338</v>
      </c>
      <c r="C352" s="100" t="s">
        <v>3337</v>
      </c>
      <c r="D352" s="103">
        <v>5</v>
      </c>
      <c r="E352" s="127" t="s">
        <v>5899</v>
      </c>
      <c r="F352" s="118">
        <v>89.5</v>
      </c>
      <c r="G352" s="4">
        <v>42380</v>
      </c>
      <c r="H352" s="6">
        <v>42079</v>
      </c>
      <c r="I352" s="206" t="s">
        <v>6052</v>
      </c>
      <c r="J352" s="6"/>
      <c r="K352" s="2" t="s">
        <v>2746</v>
      </c>
      <c r="L352" s="2" t="s">
        <v>2739</v>
      </c>
      <c r="M352" s="3" t="s">
        <v>3306</v>
      </c>
      <c r="N352" s="3"/>
      <c r="O352" s="3"/>
      <c r="P352" s="3"/>
      <c r="Q352" s="3"/>
      <c r="R352" s="3"/>
      <c r="S352" s="3"/>
      <c r="T352" s="3" t="s">
        <v>3336</v>
      </c>
      <c r="U352" s="3"/>
      <c r="V352" s="98">
        <v>2015</v>
      </c>
      <c r="W352">
        <v>8.9499999999999993</v>
      </c>
      <c r="X352">
        <v>10</v>
      </c>
      <c r="Y352">
        <f>W352*X352</f>
        <v>89.5</v>
      </c>
      <c r="Z352" s="3" t="s">
        <v>2796</v>
      </c>
      <c r="AA352" s="173"/>
    </row>
    <row r="353" spans="1:28" x14ac:dyDescent="0.25">
      <c r="A353" s="91" t="s">
        <v>5316</v>
      </c>
      <c r="B353" s="91" t="s">
        <v>5315</v>
      </c>
      <c r="C353" s="91" t="s">
        <v>5314</v>
      </c>
      <c r="D353" s="119">
        <v>1</v>
      </c>
      <c r="E353" s="130" t="s">
        <v>5914</v>
      </c>
      <c r="F353" s="120">
        <v>89.5</v>
      </c>
      <c r="G353" s="4">
        <v>42045</v>
      </c>
      <c r="H353" s="4">
        <v>42045</v>
      </c>
      <c r="I353" s="206" t="s">
        <v>6052</v>
      </c>
      <c r="J353" s="4"/>
      <c r="K353" s="107" t="s">
        <v>845</v>
      </c>
      <c r="L353" s="107" t="s">
        <v>5313</v>
      </c>
      <c r="M353" s="107" t="s">
        <v>3306</v>
      </c>
      <c r="N353" s="107"/>
      <c r="O353" s="107"/>
      <c r="P353" s="107"/>
      <c r="Q353" s="107"/>
      <c r="R353" s="107"/>
      <c r="S353" s="107"/>
      <c r="T353" s="107" t="s">
        <v>5312</v>
      </c>
      <c r="U353" s="107" t="s">
        <v>5311</v>
      </c>
      <c r="V353" s="109">
        <v>2015</v>
      </c>
      <c r="W353"/>
      <c r="X353"/>
      <c r="Y353"/>
      <c r="AA353" s="173"/>
    </row>
    <row r="354" spans="1:28" x14ac:dyDescent="0.25">
      <c r="A354" s="91" t="s">
        <v>5850</v>
      </c>
      <c r="B354" s="91" t="s">
        <v>5849</v>
      </c>
      <c r="C354" s="91" t="s">
        <v>5848</v>
      </c>
      <c r="D354" s="119">
        <v>3</v>
      </c>
      <c r="E354" s="129" t="s">
        <v>5913</v>
      </c>
      <c r="F354" s="120">
        <v>89.5</v>
      </c>
      <c r="G354" s="4">
        <v>41522</v>
      </c>
      <c r="H354" s="4">
        <v>41466</v>
      </c>
      <c r="I354" s="206" t="s">
        <v>6052</v>
      </c>
      <c r="J354" s="4"/>
      <c r="K354" s="107" t="s">
        <v>845</v>
      </c>
      <c r="L354" s="107" t="s">
        <v>3572</v>
      </c>
      <c r="M354" s="107" t="s">
        <v>5847</v>
      </c>
      <c r="N354" s="107"/>
      <c r="O354" s="107"/>
      <c r="P354" s="107"/>
      <c r="Q354" s="107"/>
      <c r="R354" s="107"/>
      <c r="S354" s="107"/>
      <c r="T354" s="107" t="s">
        <v>5846</v>
      </c>
      <c r="U354" s="107" t="s">
        <v>5845</v>
      </c>
      <c r="V354" s="111">
        <v>2013</v>
      </c>
      <c r="W354"/>
      <c r="X354"/>
      <c r="Y354"/>
      <c r="AA354" s="173"/>
    </row>
    <row r="355" spans="1:28" x14ac:dyDescent="0.25">
      <c r="A355" s="91" t="s">
        <v>4883</v>
      </c>
      <c r="B355" s="104" t="s">
        <v>4882</v>
      </c>
      <c r="C355" s="91" t="s">
        <v>4881</v>
      </c>
      <c r="D355" s="119">
        <v>1</v>
      </c>
      <c r="E355" s="130" t="s">
        <v>5915</v>
      </c>
      <c r="F355" s="120">
        <v>89.5</v>
      </c>
      <c r="G355" s="4">
        <v>42130</v>
      </c>
      <c r="H355" s="4">
        <v>42130</v>
      </c>
      <c r="I355" s="206" t="s">
        <v>6052</v>
      </c>
      <c r="J355" s="4"/>
      <c r="K355" s="107" t="s">
        <v>845</v>
      </c>
      <c r="L355" s="107" t="s">
        <v>4880</v>
      </c>
      <c r="M355" s="107" t="s">
        <v>4879</v>
      </c>
      <c r="N355" s="107"/>
      <c r="O355" s="107"/>
      <c r="P355" s="107"/>
      <c r="Q355" s="107"/>
      <c r="R355" s="107"/>
      <c r="S355" s="107"/>
      <c r="T355" s="107" t="s">
        <v>4878</v>
      </c>
      <c r="U355" s="107" t="s">
        <v>4877</v>
      </c>
      <c r="V355" s="111">
        <v>2015</v>
      </c>
      <c r="W355"/>
      <c r="X355"/>
      <c r="Y355"/>
      <c r="AA355" s="173"/>
    </row>
    <row r="356" spans="1:28" x14ac:dyDescent="0.25">
      <c r="A356" s="88" t="s">
        <v>3073</v>
      </c>
      <c r="B356" s="88" t="s">
        <v>3072</v>
      </c>
      <c r="C356" s="100" t="s">
        <v>3071</v>
      </c>
      <c r="D356" s="98">
        <v>1</v>
      </c>
      <c r="E356" s="127" t="s">
        <v>5902</v>
      </c>
      <c r="F356" s="118">
        <v>114</v>
      </c>
      <c r="G356" s="6">
        <v>42494</v>
      </c>
      <c r="H356" s="4">
        <v>42496</v>
      </c>
      <c r="I356" s="206" t="s">
        <v>6052</v>
      </c>
      <c r="J356" s="4"/>
      <c r="L356" s="2" t="s">
        <v>2739</v>
      </c>
      <c r="M356" s="3" t="s">
        <v>3070</v>
      </c>
      <c r="N356" s="3"/>
      <c r="O356" s="3"/>
      <c r="P356" s="3"/>
      <c r="Q356" s="3"/>
      <c r="R356" s="3"/>
      <c r="S356" s="3"/>
      <c r="T356" s="3" t="s">
        <v>3069</v>
      </c>
      <c r="U356" s="3" t="s">
        <v>3068</v>
      </c>
      <c r="V356" s="98">
        <v>2016</v>
      </c>
      <c r="W356">
        <v>38</v>
      </c>
      <c r="X356">
        <v>3</v>
      </c>
      <c r="Y356">
        <f>W356*X356</f>
        <v>114</v>
      </c>
      <c r="Z356" s="3" t="s">
        <v>2709</v>
      </c>
      <c r="AA356" s="173"/>
    </row>
    <row r="357" spans="1:28" x14ac:dyDescent="0.25">
      <c r="A357" s="91" t="s">
        <v>4198</v>
      </c>
      <c r="B357" s="104" t="s">
        <v>4197</v>
      </c>
      <c r="C357" s="91" t="s">
        <v>4196</v>
      </c>
      <c r="D357" s="119">
        <v>1</v>
      </c>
      <c r="E357" s="130" t="s">
        <v>5919</v>
      </c>
      <c r="F357" s="120">
        <v>68.849999999999994</v>
      </c>
      <c r="G357" s="4">
        <v>40703</v>
      </c>
      <c r="H357" s="4">
        <v>40620</v>
      </c>
      <c r="I357" s="206" t="s">
        <v>6052</v>
      </c>
      <c r="J357" s="4"/>
      <c r="K357" s="107"/>
      <c r="L357" s="107" t="s">
        <v>2739</v>
      </c>
      <c r="M357" s="107" t="s">
        <v>3070</v>
      </c>
      <c r="N357" s="107"/>
      <c r="O357" s="107"/>
      <c r="P357" s="107"/>
      <c r="Q357" s="107"/>
      <c r="R357" s="107"/>
      <c r="S357" s="107"/>
      <c r="T357" s="107" t="s">
        <v>4195</v>
      </c>
      <c r="U357" s="107" t="s">
        <v>4194</v>
      </c>
      <c r="V357" s="109">
        <v>2011</v>
      </c>
      <c r="W357"/>
      <c r="X357"/>
      <c r="Y357"/>
      <c r="AA357" s="173"/>
    </row>
    <row r="358" spans="1:28" x14ac:dyDescent="0.25">
      <c r="A358" s="8" t="s">
        <v>212</v>
      </c>
      <c r="B358" s="88" t="s">
        <v>214</v>
      </c>
      <c r="C358" s="88" t="s">
        <v>213</v>
      </c>
      <c r="D358" s="124">
        <v>1</v>
      </c>
      <c r="E358" s="131" t="s">
        <v>5925</v>
      </c>
      <c r="F358" s="13">
        <v>32.849999999999994</v>
      </c>
      <c r="G358" s="4">
        <v>42782</v>
      </c>
      <c r="H358" s="4">
        <v>42789</v>
      </c>
      <c r="I358" s="206" t="s">
        <v>6052</v>
      </c>
      <c r="K358" s="2" t="s">
        <v>844</v>
      </c>
      <c r="L358" s="2" t="s">
        <v>651</v>
      </c>
      <c r="M358" s="2" t="s">
        <v>652</v>
      </c>
      <c r="N358" s="2" t="s">
        <v>796</v>
      </c>
      <c r="O358" s="2" t="s">
        <v>797</v>
      </c>
      <c r="T358" s="5" t="s">
        <v>215</v>
      </c>
      <c r="V358" s="123">
        <v>2017</v>
      </c>
      <c r="W358" s="1">
        <v>10.95</v>
      </c>
      <c r="X358" s="2">
        <v>3</v>
      </c>
      <c r="Y358" s="7">
        <f>W358*X358</f>
        <v>32.849999999999994</v>
      </c>
      <c r="Z358" s="2" t="s">
        <v>357</v>
      </c>
      <c r="AA358" s="84">
        <v>2</v>
      </c>
      <c r="AB358" s="2" t="s">
        <v>6018</v>
      </c>
    </row>
    <row r="359" spans="1:28" x14ac:dyDescent="0.25">
      <c r="A359" s="3" t="s">
        <v>1280</v>
      </c>
      <c r="B359" s="3" t="s">
        <v>1279</v>
      </c>
      <c r="C359" s="91" t="s">
        <v>1177</v>
      </c>
      <c r="D359" s="125" t="s">
        <v>20</v>
      </c>
      <c r="E359" s="3" t="s">
        <v>2598</v>
      </c>
      <c r="F359" s="1">
        <v>18.95</v>
      </c>
      <c r="G359" s="4">
        <v>40921</v>
      </c>
      <c r="H359" s="4">
        <v>40924</v>
      </c>
      <c r="I359" s="206" t="s">
        <v>6052</v>
      </c>
      <c r="J359" s="2" t="s">
        <v>324</v>
      </c>
      <c r="K359" t="s">
        <v>1594</v>
      </c>
      <c r="L359" s="2" t="s">
        <v>2196</v>
      </c>
      <c r="M359" s="2" t="s">
        <v>686</v>
      </c>
      <c r="V359" s="123">
        <v>2016</v>
      </c>
    </row>
    <row r="360" spans="1:28" x14ac:dyDescent="0.25">
      <c r="A360" s="91" t="s">
        <v>4521</v>
      </c>
      <c r="B360" s="104" t="s">
        <v>4520</v>
      </c>
      <c r="C360" s="91" t="s">
        <v>4519</v>
      </c>
      <c r="D360" s="119">
        <v>1</v>
      </c>
      <c r="E360" s="130" t="s">
        <v>5917</v>
      </c>
      <c r="F360" s="120">
        <v>68.849999999999994</v>
      </c>
      <c r="G360" s="4">
        <v>41883</v>
      </c>
      <c r="H360" s="4">
        <v>41709</v>
      </c>
      <c r="I360" s="206" t="s">
        <v>6052</v>
      </c>
      <c r="J360" s="4"/>
      <c r="K360" s="107"/>
      <c r="L360" s="107" t="s">
        <v>3691</v>
      </c>
      <c r="M360" s="107" t="s">
        <v>651</v>
      </c>
      <c r="N360" s="107"/>
      <c r="O360" s="107"/>
      <c r="P360" s="107"/>
      <c r="Q360" s="107"/>
      <c r="R360" s="107"/>
      <c r="S360" s="107"/>
      <c r="T360" s="107" t="s">
        <v>4518</v>
      </c>
      <c r="U360" s="107" t="s">
        <v>4517</v>
      </c>
      <c r="V360" s="109">
        <v>2014</v>
      </c>
      <c r="W360"/>
      <c r="X360"/>
      <c r="Y360"/>
      <c r="AA360" s="173"/>
    </row>
    <row r="361" spans="1:28" x14ac:dyDescent="0.25">
      <c r="A361" s="91" t="s">
        <v>4490</v>
      </c>
      <c r="B361" s="104" t="s">
        <v>4489</v>
      </c>
      <c r="C361" s="91" t="s">
        <v>4488</v>
      </c>
      <c r="D361" s="119">
        <v>1</v>
      </c>
      <c r="E361" s="130" t="s">
        <v>5917</v>
      </c>
      <c r="F361" s="120">
        <v>89.5</v>
      </c>
      <c r="G361" s="4">
        <v>41333</v>
      </c>
      <c r="H361" s="4">
        <v>41317</v>
      </c>
      <c r="I361" s="206" t="s">
        <v>6052</v>
      </c>
      <c r="J361" s="4"/>
      <c r="K361" s="107" t="s">
        <v>845</v>
      </c>
      <c r="L361" s="107" t="s">
        <v>3691</v>
      </c>
      <c r="M361" s="107" t="s">
        <v>651</v>
      </c>
      <c r="N361" s="107"/>
      <c r="O361" s="107"/>
      <c r="P361" s="107"/>
      <c r="Q361" s="107"/>
      <c r="R361" s="107"/>
      <c r="S361" s="107"/>
      <c r="T361" s="107" t="s">
        <v>4487</v>
      </c>
      <c r="U361" s="107" t="s">
        <v>373</v>
      </c>
      <c r="V361" s="109">
        <v>2013</v>
      </c>
      <c r="W361"/>
      <c r="X361"/>
      <c r="Y361"/>
      <c r="AA361" s="173"/>
    </row>
    <row r="362" spans="1:28" x14ac:dyDescent="0.25">
      <c r="A362" s="89" t="s">
        <v>870</v>
      </c>
      <c r="B362" s="2" t="s">
        <v>1638</v>
      </c>
      <c r="C362" s="2" t="s">
        <v>2495</v>
      </c>
      <c r="D362" s="123" t="s">
        <v>1310</v>
      </c>
      <c r="E362" s="3" t="s">
        <v>2598</v>
      </c>
      <c r="F362" s="1">
        <v>8.9499999999999993</v>
      </c>
      <c r="G362" s="6">
        <v>40702</v>
      </c>
      <c r="H362" s="6">
        <v>42384</v>
      </c>
      <c r="I362" s="206" t="s">
        <v>6052</v>
      </c>
      <c r="J362" s="2" t="s">
        <v>324</v>
      </c>
      <c r="K362" t="s">
        <v>1455</v>
      </c>
      <c r="L362" s="2" t="s">
        <v>2117</v>
      </c>
      <c r="M362" s="2" t="s">
        <v>584</v>
      </c>
      <c r="V362" s="123">
        <v>2010</v>
      </c>
    </row>
    <row r="363" spans="1:28" x14ac:dyDescent="0.25">
      <c r="A363" s="2" t="s">
        <v>403</v>
      </c>
      <c r="B363" s="3" t="s">
        <v>404</v>
      </c>
      <c r="C363" s="88" t="s">
        <v>405</v>
      </c>
      <c r="D363" s="125">
        <v>2</v>
      </c>
      <c r="E363" s="131" t="s">
        <v>5931</v>
      </c>
      <c r="F363" s="13">
        <v>89.5</v>
      </c>
      <c r="G363" s="4">
        <v>42676</v>
      </c>
      <c r="H363" s="4">
        <v>42683</v>
      </c>
      <c r="I363" s="206" t="s">
        <v>6052</v>
      </c>
      <c r="J363" s="2" t="s">
        <v>324</v>
      </c>
      <c r="K363" s="2" t="s">
        <v>845</v>
      </c>
      <c r="L363" s="2" t="s">
        <v>727</v>
      </c>
      <c r="M363" s="2" t="s">
        <v>728</v>
      </c>
      <c r="T363" s="5" t="s">
        <v>406</v>
      </c>
      <c r="U363" s="3" t="s">
        <v>407</v>
      </c>
      <c r="V363" s="123">
        <v>2016</v>
      </c>
      <c r="W363" s="1">
        <v>8.9499999999999993</v>
      </c>
      <c r="X363" s="2">
        <v>10</v>
      </c>
      <c r="Y363" s="7">
        <f>W363*X363</f>
        <v>89.5</v>
      </c>
      <c r="Z363" s="2" t="s">
        <v>358</v>
      </c>
      <c r="AA363" s="84">
        <v>2</v>
      </c>
      <c r="AB363" s="2" t="s">
        <v>6018</v>
      </c>
    </row>
    <row r="364" spans="1:28" x14ac:dyDescent="0.25">
      <c r="A364" s="91" t="s">
        <v>5463</v>
      </c>
      <c r="B364" s="91" t="s">
        <v>5462</v>
      </c>
      <c r="C364" s="91" t="s">
        <v>5461</v>
      </c>
      <c r="D364" s="122">
        <v>1</v>
      </c>
      <c r="E364" s="130" t="s">
        <v>5914</v>
      </c>
      <c r="F364" s="120">
        <v>119.85000000000001</v>
      </c>
      <c r="G364" s="85">
        <v>41768</v>
      </c>
      <c r="H364" s="85">
        <v>41768</v>
      </c>
      <c r="I364" s="206" t="s">
        <v>6052</v>
      </c>
      <c r="J364" s="85"/>
      <c r="K364" s="108" t="s">
        <v>1451</v>
      </c>
      <c r="L364" s="108" t="s">
        <v>3211</v>
      </c>
      <c r="M364" s="108" t="s">
        <v>4011</v>
      </c>
      <c r="N364" s="108"/>
      <c r="O364" s="108"/>
      <c r="P364" s="108"/>
      <c r="Q364" s="108"/>
      <c r="R364" s="108"/>
      <c r="S364" s="108"/>
      <c r="T364" s="108" t="s">
        <v>5460</v>
      </c>
      <c r="U364" s="108"/>
      <c r="V364" s="109">
        <v>2014</v>
      </c>
      <c r="W364"/>
      <c r="X364"/>
      <c r="Y364"/>
      <c r="AA364" s="173"/>
    </row>
    <row r="365" spans="1:28" x14ac:dyDescent="0.25">
      <c r="A365" s="88" t="s">
        <v>2766</v>
      </c>
      <c r="B365" s="88" t="s">
        <v>2765</v>
      </c>
      <c r="C365" s="100" t="s">
        <v>2764</v>
      </c>
      <c r="D365" s="98">
        <v>3</v>
      </c>
      <c r="E365" s="127" t="s">
        <v>5911</v>
      </c>
      <c r="F365" s="118">
        <v>89.5</v>
      </c>
      <c r="G365" s="4" t="s">
        <v>5912</v>
      </c>
      <c r="H365" s="4" t="s">
        <v>5912</v>
      </c>
      <c r="I365" s="206" t="s">
        <v>6052</v>
      </c>
      <c r="J365" s="4"/>
      <c r="K365" s="2" t="s">
        <v>2746</v>
      </c>
      <c r="L365" s="2" t="s">
        <v>2758</v>
      </c>
      <c r="M365" s="3" t="s">
        <v>2763</v>
      </c>
      <c r="N365" s="3"/>
      <c r="O365" s="3"/>
      <c r="P365" s="3"/>
      <c r="Q365" s="3"/>
      <c r="R365" s="3"/>
      <c r="S365" s="3"/>
      <c r="T365" s="3" t="s">
        <v>2762</v>
      </c>
      <c r="U365" s="3"/>
      <c r="V365" s="98">
        <v>2016</v>
      </c>
      <c r="W365">
        <v>8.9499999999999993</v>
      </c>
      <c r="X365">
        <v>10</v>
      </c>
      <c r="Y365">
        <f>W365*X365</f>
        <v>89.5</v>
      </c>
      <c r="Z365" s="3" t="s">
        <v>2709</v>
      </c>
      <c r="AA365" s="173"/>
    </row>
    <row r="366" spans="1:28" x14ac:dyDescent="0.25">
      <c r="A366" s="91" t="s">
        <v>3827</v>
      </c>
      <c r="B366" s="104" t="s">
        <v>3826</v>
      </c>
      <c r="C366" s="91" t="s">
        <v>3825</v>
      </c>
      <c r="D366" s="119">
        <v>2</v>
      </c>
      <c r="E366" s="130" t="s">
        <v>5920</v>
      </c>
      <c r="F366" s="120">
        <v>89.5</v>
      </c>
      <c r="G366" s="104"/>
      <c r="H366" s="4">
        <v>39685</v>
      </c>
      <c r="I366" s="206" t="s">
        <v>6052</v>
      </c>
      <c r="J366" s="4"/>
      <c r="K366" s="107" t="s">
        <v>845</v>
      </c>
      <c r="L366" s="107" t="s">
        <v>2758</v>
      </c>
      <c r="M366" s="107" t="s">
        <v>3824</v>
      </c>
      <c r="N366" s="107"/>
      <c r="O366" s="107"/>
      <c r="P366" s="107"/>
      <c r="Q366" s="107"/>
      <c r="R366" s="107"/>
      <c r="S366" s="107"/>
      <c r="T366" s="107" t="s">
        <v>3823</v>
      </c>
      <c r="U366" s="107"/>
      <c r="V366" s="109">
        <v>2008</v>
      </c>
      <c r="W366"/>
      <c r="X366"/>
      <c r="Y366"/>
      <c r="AA366" s="173"/>
    </row>
    <row r="367" spans="1:28" x14ac:dyDescent="0.25">
      <c r="A367" s="91" t="s">
        <v>5368</v>
      </c>
      <c r="B367" s="91" t="s">
        <v>5367</v>
      </c>
      <c r="C367" s="91" t="s">
        <v>5366</v>
      </c>
      <c r="D367" s="122">
        <v>1</v>
      </c>
      <c r="E367" s="130" t="s">
        <v>5914</v>
      </c>
      <c r="F367" s="120">
        <v>89.5</v>
      </c>
      <c r="G367" s="85">
        <v>42065</v>
      </c>
      <c r="H367" s="85">
        <v>42045</v>
      </c>
      <c r="I367" s="206" t="s">
        <v>6052</v>
      </c>
      <c r="J367" s="85"/>
      <c r="K367" s="108" t="s">
        <v>845</v>
      </c>
      <c r="L367" s="108" t="s">
        <v>5365</v>
      </c>
      <c r="M367" s="108" t="s">
        <v>5364</v>
      </c>
      <c r="N367" s="108"/>
      <c r="O367" s="108"/>
      <c r="P367" s="108"/>
      <c r="Q367" s="108"/>
      <c r="R367" s="108"/>
      <c r="S367" s="108"/>
      <c r="T367" s="108" t="s">
        <v>5363</v>
      </c>
      <c r="U367" s="108" t="s">
        <v>4652</v>
      </c>
      <c r="V367" s="109">
        <v>2015</v>
      </c>
      <c r="W367"/>
      <c r="X367"/>
      <c r="Y367"/>
      <c r="AA367" s="173"/>
    </row>
    <row r="368" spans="1:28" x14ac:dyDescent="0.25">
      <c r="A368" s="3" t="s">
        <v>1736</v>
      </c>
      <c r="B368" s="3" t="s">
        <v>1737</v>
      </c>
      <c r="C368" s="91" t="s">
        <v>2468</v>
      </c>
      <c r="D368" s="125" t="s">
        <v>70</v>
      </c>
      <c r="E368" s="3" t="s">
        <v>2598</v>
      </c>
      <c r="F368" s="1">
        <v>14.95</v>
      </c>
      <c r="G368" s="4">
        <v>41660</v>
      </c>
      <c r="H368" s="4">
        <v>41682</v>
      </c>
      <c r="I368" s="206" t="s">
        <v>6052</v>
      </c>
      <c r="J368" s="2" t="s">
        <v>324</v>
      </c>
      <c r="K368" t="s">
        <v>1392</v>
      </c>
      <c r="L368" s="2" t="s">
        <v>2217</v>
      </c>
      <c r="M368" s="2" t="s">
        <v>2218</v>
      </c>
      <c r="V368" s="123">
        <v>2009</v>
      </c>
    </row>
    <row r="369" spans="1:28" x14ac:dyDescent="0.25">
      <c r="A369" s="88" t="s">
        <v>2840</v>
      </c>
      <c r="B369" s="88" t="s">
        <v>2839</v>
      </c>
      <c r="C369" s="100" t="s">
        <v>2838</v>
      </c>
      <c r="D369" s="98">
        <v>1</v>
      </c>
      <c r="E369" s="127" t="s">
        <v>5910</v>
      </c>
      <c r="F369" s="118">
        <v>29.849999999999998</v>
      </c>
      <c r="G369" s="6">
        <v>42408</v>
      </c>
      <c r="H369" s="6">
        <v>42408</v>
      </c>
      <c r="I369" s="206" t="s">
        <v>6052</v>
      </c>
      <c r="J369" s="6"/>
      <c r="K369" s="2" t="s">
        <v>2691</v>
      </c>
      <c r="L369" s="2" t="s">
        <v>2837</v>
      </c>
      <c r="M369" s="3" t="s">
        <v>2836</v>
      </c>
      <c r="N369" s="3"/>
      <c r="O369" s="3"/>
      <c r="P369" s="3"/>
      <c r="Q369" s="3"/>
      <c r="R369" s="3"/>
      <c r="S369" s="3"/>
      <c r="T369" s="3" t="s">
        <v>2835</v>
      </c>
      <c r="U369" s="3" t="s">
        <v>2834</v>
      </c>
      <c r="V369" s="98">
        <v>2016</v>
      </c>
      <c r="W369">
        <v>9.9499999999999993</v>
      </c>
      <c r="X369">
        <v>3</v>
      </c>
      <c r="Y369">
        <f>W369*X369</f>
        <v>29.849999999999998</v>
      </c>
      <c r="Z369" s="3" t="s">
        <v>2709</v>
      </c>
      <c r="AA369" s="173"/>
    </row>
    <row r="370" spans="1:28" x14ac:dyDescent="0.25">
      <c r="A370" s="91" t="s">
        <v>5220</v>
      </c>
      <c r="B370" s="91" t="s">
        <v>5219</v>
      </c>
      <c r="C370" s="91" t="s">
        <v>5218</v>
      </c>
      <c r="D370" s="119">
        <v>3</v>
      </c>
      <c r="E370" s="130" t="s">
        <v>5914</v>
      </c>
      <c r="F370" s="120">
        <v>89.5</v>
      </c>
      <c r="G370" s="104"/>
      <c r="H370" s="4">
        <v>40885</v>
      </c>
      <c r="I370" s="206" t="s">
        <v>6052</v>
      </c>
      <c r="J370" s="4"/>
      <c r="K370" s="107" t="s">
        <v>845</v>
      </c>
      <c r="L370" s="107" t="s">
        <v>2872</v>
      </c>
      <c r="M370" s="107" t="s">
        <v>5217</v>
      </c>
      <c r="N370" s="107"/>
      <c r="O370" s="107"/>
      <c r="P370" s="107"/>
      <c r="Q370" s="107"/>
      <c r="R370" s="107"/>
      <c r="S370" s="107"/>
      <c r="T370" s="107" t="s">
        <v>5216</v>
      </c>
      <c r="U370" s="107"/>
      <c r="V370" s="109">
        <v>2011</v>
      </c>
      <c r="W370"/>
      <c r="X370"/>
      <c r="Y370"/>
      <c r="AA370" s="173"/>
    </row>
    <row r="371" spans="1:28" x14ac:dyDescent="0.25">
      <c r="A371" s="88" t="s">
        <v>2933</v>
      </c>
      <c r="B371" s="88" t="s">
        <v>2932</v>
      </c>
      <c r="C371" s="100" t="s">
        <v>2931</v>
      </c>
      <c r="D371" s="98">
        <v>1</v>
      </c>
      <c r="E371" s="127" t="s">
        <v>5906</v>
      </c>
      <c r="F371" s="118">
        <v>44.849999999999994</v>
      </c>
      <c r="G371" s="4">
        <v>41509</v>
      </c>
      <c r="H371" s="6">
        <v>41512</v>
      </c>
      <c r="I371" s="206" t="s">
        <v>6052</v>
      </c>
      <c r="J371" s="6"/>
      <c r="K371" s="2" t="s">
        <v>2930</v>
      </c>
      <c r="L371" s="2" t="s">
        <v>2732</v>
      </c>
      <c r="M371" s="3" t="s">
        <v>2929</v>
      </c>
      <c r="N371" s="3"/>
      <c r="O371" s="3"/>
      <c r="P371" s="3"/>
      <c r="Q371" s="3"/>
      <c r="R371" s="3"/>
      <c r="S371" s="3"/>
      <c r="T371" s="3" t="s">
        <v>2928</v>
      </c>
      <c r="U371" s="3" t="s">
        <v>2927</v>
      </c>
      <c r="V371" s="98">
        <v>2013</v>
      </c>
      <c r="W371">
        <v>14.95</v>
      </c>
      <c r="X371">
        <v>3</v>
      </c>
      <c r="Y371">
        <f>W371*X371</f>
        <v>44.849999999999994</v>
      </c>
      <c r="Z371" s="3" t="s">
        <v>849</v>
      </c>
      <c r="AA371" s="173"/>
    </row>
    <row r="372" spans="1:28" x14ac:dyDescent="0.25">
      <c r="A372" s="88" t="s">
        <v>2907</v>
      </c>
      <c r="B372" s="88" t="s">
        <v>2906</v>
      </c>
      <c r="C372" s="100" t="s">
        <v>2905</v>
      </c>
      <c r="D372" s="98">
        <v>1</v>
      </c>
      <c r="E372" s="127" t="s">
        <v>5909</v>
      </c>
      <c r="F372" s="118">
        <v>89.5</v>
      </c>
      <c r="G372" s="6">
        <v>42408</v>
      </c>
      <c r="H372" s="6">
        <v>42430</v>
      </c>
      <c r="I372" s="206" t="s">
        <v>6052</v>
      </c>
      <c r="J372" s="6"/>
      <c r="K372" s="2" t="s">
        <v>2746</v>
      </c>
      <c r="L372" s="2" t="s">
        <v>2904</v>
      </c>
      <c r="M372" s="3" t="s">
        <v>2903</v>
      </c>
      <c r="N372" s="3"/>
      <c r="O372" s="3"/>
      <c r="P372" s="3"/>
      <c r="Q372" s="3"/>
      <c r="R372" s="3"/>
      <c r="S372" s="3"/>
      <c r="T372" s="3" t="s">
        <v>2902</v>
      </c>
      <c r="U372" s="3" t="s">
        <v>373</v>
      </c>
      <c r="V372" s="102">
        <v>2016</v>
      </c>
      <c r="W372">
        <v>8.9499999999999993</v>
      </c>
      <c r="X372" s="100">
        <v>10</v>
      </c>
      <c r="Y372">
        <f>W372*X372</f>
        <v>89.5</v>
      </c>
      <c r="Z372" s="3" t="s">
        <v>2709</v>
      </c>
      <c r="AA372" s="173"/>
    </row>
    <row r="373" spans="1:28" x14ac:dyDescent="0.25">
      <c r="A373" s="91" t="s">
        <v>4474</v>
      </c>
      <c r="B373" s="104" t="s">
        <v>4473</v>
      </c>
      <c r="C373" s="91" t="s">
        <v>4472</v>
      </c>
      <c r="D373" s="119">
        <v>1</v>
      </c>
      <c r="E373" s="130" t="s">
        <v>5917</v>
      </c>
      <c r="F373" s="120">
        <v>89.5</v>
      </c>
      <c r="G373" s="104"/>
      <c r="H373" s="4">
        <v>40781</v>
      </c>
      <c r="I373" s="206" t="s">
        <v>6052</v>
      </c>
      <c r="J373" s="4"/>
      <c r="K373" s="107" t="s">
        <v>845</v>
      </c>
      <c r="L373" s="107" t="s">
        <v>2904</v>
      </c>
      <c r="M373" s="107" t="s">
        <v>2903</v>
      </c>
      <c r="N373" s="107"/>
      <c r="O373" s="107"/>
      <c r="P373" s="107"/>
      <c r="Q373" s="107"/>
      <c r="R373" s="107"/>
      <c r="S373" s="107"/>
      <c r="T373" s="107" t="s">
        <v>4471</v>
      </c>
      <c r="U373" s="107"/>
      <c r="V373" s="109">
        <v>2014</v>
      </c>
      <c r="W373"/>
      <c r="X373"/>
      <c r="Y373"/>
      <c r="AA373" s="173"/>
    </row>
    <row r="374" spans="1:28" x14ac:dyDescent="0.25">
      <c r="A374" s="2" t="s">
        <v>978</v>
      </c>
      <c r="B374" s="2" t="s">
        <v>1448</v>
      </c>
      <c r="C374" s="93" t="s">
        <v>1449</v>
      </c>
      <c r="D374" s="123" t="s">
        <v>70</v>
      </c>
      <c r="E374" s="3" t="s">
        <v>2598</v>
      </c>
      <c r="F374" s="1">
        <v>19.899999999999999</v>
      </c>
      <c r="G374" s="6">
        <v>37470</v>
      </c>
      <c r="I374" s="206" t="s">
        <v>6052</v>
      </c>
      <c r="J374" s="2" t="s">
        <v>324</v>
      </c>
      <c r="K374" t="s">
        <v>1391</v>
      </c>
      <c r="L374" s="2" t="s">
        <v>2255</v>
      </c>
      <c r="M374" s="2" t="s">
        <v>2256</v>
      </c>
      <c r="N374" s="2" t="s">
        <v>2344</v>
      </c>
      <c r="O374" s="2" t="s">
        <v>2345</v>
      </c>
      <c r="P374" s="2" t="s">
        <v>2398</v>
      </c>
      <c r="Q374" s="2" t="s">
        <v>2399</v>
      </c>
      <c r="R374" s="2" t="s">
        <v>2426</v>
      </c>
      <c r="S374" s="2" t="s">
        <v>2427</v>
      </c>
      <c r="V374" s="123">
        <v>1971</v>
      </c>
    </row>
    <row r="375" spans="1:28" x14ac:dyDescent="0.25">
      <c r="A375" s="8" t="s">
        <v>480</v>
      </c>
      <c r="B375" s="88" t="s">
        <v>481</v>
      </c>
      <c r="C375" s="88" t="s">
        <v>482</v>
      </c>
      <c r="D375" s="124">
        <v>1</v>
      </c>
      <c r="E375" s="131" t="s">
        <v>5924</v>
      </c>
      <c r="F375" s="13">
        <v>89.85</v>
      </c>
      <c r="G375" s="4">
        <v>42565</v>
      </c>
      <c r="H375" s="4">
        <v>42601</v>
      </c>
      <c r="I375" s="206" t="s">
        <v>6052</v>
      </c>
      <c r="J375" s="2" t="s">
        <v>324</v>
      </c>
      <c r="L375" s="2" t="s">
        <v>757</v>
      </c>
      <c r="M375" s="2" t="s">
        <v>758</v>
      </c>
      <c r="T375" s="5" t="s">
        <v>483</v>
      </c>
      <c r="U375" s="3" t="s">
        <v>484</v>
      </c>
      <c r="V375" s="123">
        <v>2016</v>
      </c>
      <c r="W375" s="1">
        <v>29.95</v>
      </c>
      <c r="X375" s="2">
        <v>3</v>
      </c>
      <c r="Y375" s="7">
        <f>W375*X375</f>
        <v>89.85</v>
      </c>
      <c r="Z375" s="2" t="s">
        <v>358</v>
      </c>
      <c r="AA375" s="84">
        <v>1</v>
      </c>
      <c r="AB375" s="2" t="s">
        <v>6020</v>
      </c>
    </row>
    <row r="376" spans="1:28" x14ac:dyDescent="0.25">
      <c r="A376" s="91" t="s">
        <v>4732</v>
      </c>
      <c r="B376" s="104" t="s">
        <v>4731</v>
      </c>
      <c r="C376" s="91" t="s">
        <v>4730</v>
      </c>
      <c r="D376" s="119">
        <v>2</v>
      </c>
      <c r="E376" s="130" t="s">
        <v>5915</v>
      </c>
      <c r="F376" s="120">
        <v>89.5</v>
      </c>
      <c r="G376" s="104"/>
      <c r="H376" s="4">
        <v>41331</v>
      </c>
      <c r="I376" s="206" t="s">
        <v>6052</v>
      </c>
      <c r="J376" s="4"/>
      <c r="K376" s="107" t="s">
        <v>845</v>
      </c>
      <c r="L376" s="107" t="s">
        <v>2816</v>
      </c>
      <c r="M376" s="107" t="s">
        <v>759</v>
      </c>
      <c r="N376" s="107"/>
      <c r="O376" s="107"/>
      <c r="P376" s="107"/>
      <c r="Q376" s="107"/>
      <c r="R376" s="107"/>
      <c r="S376" s="107"/>
      <c r="T376" s="107" t="s">
        <v>4729</v>
      </c>
      <c r="U376" s="107"/>
      <c r="V376" s="111">
        <v>2010</v>
      </c>
      <c r="W376"/>
      <c r="X376"/>
      <c r="Y376"/>
      <c r="AA376" s="173"/>
    </row>
    <row r="377" spans="1:28" x14ac:dyDescent="0.25">
      <c r="A377" s="8" t="s">
        <v>485</v>
      </c>
      <c r="B377" s="88" t="s">
        <v>486</v>
      </c>
      <c r="C377" s="88" t="s">
        <v>5980</v>
      </c>
      <c r="D377" s="124">
        <v>1</v>
      </c>
      <c r="E377" s="131" t="s">
        <v>5924</v>
      </c>
      <c r="F377" s="13">
        <v>89.85</v>
      </c>
      <c r="G377" s="4">
        <v>42625</v>
      </c>
      <c r="H377" s="4">
        <v>42632</v>
      </c>
      <c r="I377" s="206" t="s">
        <v>6052</v>
      </c>
      <c r="J377" s="2" t="s">
        <v>324</v>
      </c>
      <c r="L377" s="2" t="s">
        <v>759</v>
      </c>
      <c r="M377" s="2" t="s">
        <v>641</v>
      </c>
      <c r="T377" s="5" t="s">
        <v>487</v>
      </c>
      <c r="U377" s="3" t="s">
        <v>488</v>
      </c>
      <c r="V377" s="123">
        <v>2016</v>
      </c>
      <c r="W377" s="1">
        <v>29.95</v>
      </c>
      <c r="X377" s="2">
        <v>3</v>
      </c>
      <c r="Y377" s="7">
        <f>W377*X377</f>
        <v>89.85</v>
      </c>
      <c r="Z377" s="2" t="s">
        <v>358</v>
      </c>
      <c r="AA377" s="84">
        <v>2</v>
      </c>
      <c r="AB377" s="2" t="s">
        <v>6020</v>
      </c>
    </row>
    <row r="378" spans="1:28" x14ac:dyDescent="0.25">
      <c r="A378" s="2" t="s">
        <v>917</v>
      </c>
      <c r="B378" s="2" t="s">
        <v>1809</v>
      </c>
      <c r="C378" s="3" t="s">
        <v>2543</v>
      </c>
      <c r="D378" s="125" t="s">
        <v>70</v>
      </c>
      <c r="E378" s="3" t="s">
        <v>2598</v>
      </c>
      <c r="F378" s="1">
        <v>8.9499999999999993</v>
      </c>
      <c r="G378" s="4">
        <v>40417</v>
      </c>
      <c r="H378" s="4">
        <v>42712</v>
      </c>
      <c r="I378" s="206" t="s">
        <v>6052</v>
      </c>
      <c r="J378" s="2" t="s">
        <v>324</v>
      </c>
      <c r="K378" t="s">
        <v>1390</v>
      </c>
      <c r="L378" s="2" t="s">
        <v>2255</v>
      </c>
      <c r="M378" s="2" t="s">
        <v>2256</v>
      </c>
      <c r="N378" s="2" t="s">
        <v>2128</v>
      </c>
      <c r="O378" s="2" t="s">
        <v>666</v>
      </c>
      <c r="P378" s="2" t="s">
        <v>1911</v>
      </c>
      <c r="V378" s="123">
        <v>1971</v>
      </c>
    </row>
    <row r="379" spans="1:28" x14ac:dyDescent="0.25">
      <c r="A379" s="2" t="s">
        <v>182</v>
      </c>
      <c r="B379" s="3" t="s">
        <v>184</v>
      </c>
      <c r="C379" s="88" t="s">
        <v>183</v>
      </c>
      <c r="D379" s="125">
        <v>1</v>
      </c>
      <c r="E379" s="131" t="s">
        <v>5927</v>
      </c>
      <c r="F379" s="13">
        <v>38.849999999999994</v>
      </c>
      <c r="G379" s="4">
        <v>42810</v>
      </c>
      <c r="H379" s="4">
        <v>42817</v>
      </c>
      <c r="I379" s="206" t="s">
        <v>6052</v>
      </c>
      <c r="K379" s="2" t="s">
        <v>844</v>
      </c>
      <c r="L379" s="2" t="s">
        <v>634</v>
      </c>
      <c r="M379" s="2" t="s">
        <v>635</v>
      </c>
      <c r="T379" s="5" t="s">
        <v>558</v>
      </c>
      <c r="U379" s="3" t="s">
        <v>185</v>
      </c>
      <c r="V379" s="123">
        <v>2017</v>
      </c>
      <c r="W379" s="1">
        <v>12.95</v>
      </c>
      <c r="X379" s="2">
        <v>3</v>
      </c>
      <c r="Y379" s="7">
        <f>W379*X379</f>
        <v>38.849999999999994</v>
      </c>
      <c r="Z379" s="2" t="s">
        <v>357</v>
      </c>
      <c r="AA379" s="84">
        <v>1</v>
      </c>
      <c r="AB379" s="2" t="s">
        <v>6020</v>
      </c>
    </row>
    <row r="380" spans="1:28" x14ac:dyDescent="0.25">
      <c r="A380" s="89" t="s">
        <v>868</v>
      </c>
      <c r="B380" s="2" t="s">
        <v>1642</v>
      </c>
      <c r="C380" s="2" t="s">
        <v>2493</v>
      </c>
      <c r="D380" s="123" t="s">
        <v>1310</v>
      </c>
      <c r="E380" s="3" t="s">
        <v>2598</v>
      </c>
      <c r="F380" s="1">
        <v>9.9499999999999993</v>
      </c>
      <c r="G380" s="6">
        <v>40532</v>
      </c>
      <c r="H380" s="6">
        <v>42485</v>
      </c>
      <c r="I380" s="206" t="s">
        <v>6052</v>
      </c>
      <c r="J380" s="2" t="s">
        <v>324</v>
      </c>
      <c r="K380" t="s">
        <v>1389</v>
      </c>
      <c r="L380" s="2" t="s">
        <v>2257</v>
      </c>
      <c r="M380" s="2" t="s">
        <v>1973</v>
      </c>
      <c r="N380" s="2" t="s">
        <v>2346</v>
      </c>
      <c r="O380" s="2" t="s">
        <v>671</v>
      </c>
      <c r="P380" s="2" t="s">
        <v>2400</v>
      </c>
      <c r="Q380" s="2" t="s">
        <v>2401</v>
      </c>
      <c r="R380" s="2" t="s">
        <v>2400</v>
      </c>
      <c r="S380" s="2" t="s">
        <v>605</v>
      </c>
      <c r="V380" s="123">
        <v>1995</v>
      </c>
    </row>
    <row r="381" spans="1:28" x14ac:dyDescent="0.25">
      <c r="A381" s="3" t="s">
        <v>1286</v>
      </c>
      <c r="B381" s="3" t="s">
        <v>1285</v>
      </c>
      <c r="C381" s="91" t="s">
        <v>2436</v>
      </c>
      <c r="D381" s="125" t="s">
        <v>70</v>
      </c>
      <c r="E381" s="3" t="s">
        <v>2598</v>
      </c>
      <c r="F381" s="1">
        <v>12.95</v>
      </c>
      <c r="G381" s="4">
        <v>40947</v>
      </c>
      <c r="H381" s="4">
        <v>40959</v>
      </c>
      <c r="I381" s="206" t="s">
        <v>6052</v>
      </c>
      <c r="J381" s="2" t="s">
        <v>324</v>
      </c>
      <c r="K381" t="s">
        <v>1388</v>
      </c>
      <c r="L381" s="2" t="s">
        <v>2255</v>
      </c>
      <c r="M381" s="2" t="s">
        <v>2256</v>
      </c>
      <c r="N381" s="2" t="s">
        <v>2347</v>
      </c>
      <c r="O381" s="2" t="s">
        <v>1973</v>
      </c>
      <c r="P381" s="2" t="s">
        <v>2402</v>
      </c>
      <c r="Q381" s="2" t="s">
        <v>2403</v>
      </c>
      <c r="R381" s="2" t="s">
        <v>2428</v>
      </c>
      <c r="S381" s="2" t="s">
        <v>584</v>
      </c>
      <c r="V381" s="123">
        <v>2003</v>
      </c>
    </row>
    <row r="382" spans="1:28" x14ac:dyDescent="0.25">
      <c r="A382" s="3" t="s">
        <v>1703</v>
      </c>
      <c r="B382" s="3" t="s">
        <v>1704</v>
      </c>
      <c r="C382" s="91" t="s">
        <v>2462</v>
      </c>
      <c r="D382" s="125" t="s">
        <v>70</v>
      </c>
      <c r="E382" s="3" t="s">
        <v>2598</v>
      </c>
      <c r="F382" s="1">
        <v>12.95</v>
      </c>
      <c r="G382" s="4">
        <v>41512</v>
      </c>
      <c r="H382" s="4">
        <v>41509</v>
      </c>
      <c r="I382" s="206" t="s">
        <v>6052</v>
      </c>
      <c r="J382" s="2" t="s">
        <v>324</v>
      </c>
      <c r="K382" s="2" t="s">
        <v>1733</v>
      </c>
      <c r="L382" s="2" t="s">
        <v>2255</v>
      </c>
      <c r="M382" s="2" t="s">
        <v>2256</v>
      </c>
      <c r="N382" s="2" t="s">
        <v>2175</v>
      </c>
      <c r="O382" s="2" t="s">
        <v>774</v>
      </c>
      <c r="P382" s="2" t="s">
        <v>2404</v>
      </c>
      <c r="Q382" s="2" t="s">
        <v>2405</v>
      </c>
      <c r="R382" s="2" t="s">
        <v>2398</v>
      </c>
      <c r="S382" s="2" t="s">
        <v>2399</v>
      </c>
      <c r="V382" s="123">
        <v>2007</v>
      </c>
    </row>
    <row r="383" spans="1:28" x14ac:dyDescent="0.25">
      <c r="A383" s="91" t="s">
        <v>4233</v>
      </c>
      <c r="B383" s="104" t="s">
        <v>4232</v>
      </c>
      <c r="C383" s="91" t="s">
        <v>4231</v>
      </c>
      <c r="D383" s="119">
        <v>1</v>
      </c>
      <c r="E383" s="130" t="s">
        <v>5919</v>
      </c>
      <c r="F383" s="120">
        <v>32.849999999999994</v>
      </c>
      <c r="G383" s="4">
        <v>40499</v>
      </c>
      <c r="H383" s="4">
        <v>40253</v>
      </c>
      <c r="I383" s="206" t="s">
        <v>6052</v>
      </c>
      <c r="J383" s="4"/>
      <c r="K383" s="107" t="s">
        <v>844</v>
      </c>
      <c r="L383" s="107" t="s">
        <v>3044</v>
      </c>
      <c r="M383" s="107" t="s">
        <v>3043</v>
      </c>
      <c r="N383" s="107"/>
      <c r="O383" s="107"/>
      <c r="P383" s="107"/>
      <c r="Q383" s="107"/>
      <c r="R383" s="107"/>
      <c r="S383" s="107"/>
      <c r="T383" s="107" t="s">
        <v>4230</v>
      </c>
      <c r="U383" s="107" t="s">
        <v>4229</v>
      </c>
      <c r="V383" s="109">
        <v>2010</v>
      </c>
      <c r="W383"/>
      <c r="X383"/>
      <c r="Y383"/>
      <c r="AA383" s="173"/>
    </row>
    <row r="384" spans="1:28" x14ac:dyDescent="0.25">
      <c r="A384" s="88" t="s">
        <v>3047</v>
      </c>
      <c r="B384" s="88" t="s">
        <v>3046</v>
      </c>
      <c r="C384" s="100" t="s">
        <v>3045</v>
      </c>
      <c r="D384" s="98">
        <v>1</v>
      </c>
      <c r="E384" s="127" t="s">
        <v>5902</v>
      </c>
      <c r="F384" s="118">
        <v>38.849999999999994</v>
      </c>
      <c r="G384" s="4">
        <v>41872</v>
      </c>
      <c r="H384" s="4">
        <v>41873</v>
      </c>
      <c r="I384" s="206" t="s">
        <v>6052</v>
      </c>
      <c r="J384" s="4"/>
      <c r="K384" s="2" t="s">
        <v>2691</v>
      </c>
      <c r="L384" s="2" t="s">
        <v>3044</v>
      </c>
      <c r="M384" s="3" t="s">
        <v>3043</v>
      </c>
      <c r="N384" s="3"/>
      <c r="O384" s="3"/>
      <c r="P384" s="3"/>
      <c r="Q384" s="3"/>
      <c r="R384" s="3"/>
      <c r="S384" s="3"/>
      <c r="T384" s="3" t="s">
        <v>3042</v>
      </c>
      <c r="U384" s="3"/>
      <c r="V384" s="98">
        <v>2014</v>
      </c>
      <c r="W384">
        <v>12.95</v>
      </c>
      <c r="X384">
        <v>3</v>
      </c>
      <c r="Y384">
        <f>W384*X384</f>
        <v>38.849999999999994</v>
      </c>
      <c r="Z384" s="3" t="s">
        <v>849</v>
      </c>
      <c r="AA384" s="173"/>
    </row>
    <row r="385" spans="1:28" x14ac:dyDescent="0.25">
      <c r="A385" s="91" t="s">
        <v>5714</v>
      </c>
      <c r="B385" s="91" t="s">
        <v>5713</v>
      </c>
      <c r="C385" s="91" t="s">
        <v>5712</v>
      </c>
      <c r="D385" s="119">
        <v>1</v>
      </c>
      <c r="E385" s="129" t="s">
        <v>5913</v>
      </c>
      <c r="F385" s="120">
        <v>80.849999999999994</v>
      </c>
      <c r="G385" s="121">
        <v>41709</v>
      </c>
      <c r="H385" s="4">
        <v>41746</v>
      </c>
      <c r="I385" s="206" t="s">
        <v>6052</v>
      </c>
      <c r="J385" s="4"/>
      <c r="K385" s="107"/>
      <c r="L385" s="107" t="s">
        <v>5711</v>
      </c>
      <c r="M385" s="107" t="s">
        <v>5710</v>
      </c>
      <c r="N385" s="107"/>
      <c r="O385" s="107"/>
      <c r="P385" s="107"/>
      <c r="Q385" s="107"/>
      <c r="R385" s="107"/>
      <c r="S385" s="107"/>
      <c r="T385" s="107" t="s">
        <v>5709</v>
      </c>
      <c r="U385" s="107" t="s">
        <v>5708</v>
      </c>
      <c r="V385" s="111">
        <v>2014</v>
      </c>
      <c r="W385"/>
      <c r="X385"/>
      <c r="Y385"/>
      <c r="AA385" s="173"/>
    </row>
    <row r="386" spans="1:28" x14ac:dyDescent="0.25">
      <c r="A386" s="88" t="s">
        <v>3056</v>
      </c>
      <c r="B386" s="88" t="s">
        <v>3055</v>
      </c>
      <c r="C386" s="100" t="s">
        <v>3054</v>
      </c>
      <c r="D386" s="98">
        <v>4</v>
      </c>
      <c r="E386" s="127" t="s">
        <v>5902</v>
      </c>
      <c r="F386" s="118">
        <v>44.849999999999994</v>
      </c>
      <c r="G386" s="4">
        <v>41682</v>
      </c>
      <c r="H386" s="6">
        <v>41682</v>
      </c>
      <c r="I386" s="206" t="s">
        <v>6052</v>
      </c>
      <c r="J386" s="6"/>
      <c r="K386" s="2" t="s">
        <v>2691</v>
      </c>
      <c r="L386" s="2" t="s">
        <v>3053</v>
      </c>
      <c r="M386" s="3" t="s">
        <v>3052</v>
      </c>
      <c r="N386" s="3"/>
      <c r="O386" s="3"/>
      <c r="P386" s="3"/>
      <c r="Q386" s="3"/>
      <c r="R386" s="3"/>
      <c r="S386" s="3"/>
      <c r="T386" s="3" t="s">
        <v>420</v>
      </c>
      <c r="U386" s="3"/>
      <c r="V386" s="98">
        <v>2014</v>
      </c>
      <c r="W386">
        <v>14.95</v>
      </c>
      <c r="X386">
        <v>3</v>
      </c>
      <c r="Y386">
        <f>W386*X386</f>
        <v>44.849999999999994</v>
      </c>
      <c r="Z386" s="3" t="s">
        <v>849</v>
      </c>
      <c r="AA386" s="173"/>
    </row>
    <row r="387" spans="1:28" x14ac:dyDescent="0.25">
      <c r="A387" s="91" t="s">
        <v>4127</v>
      </c>
      <c r="B387" s="104" t="s">
        <v>4126</v>
      </c>
      <c r="C387" s="91" t="s">
        <v>4125</v>
      </c>
      <c r="D387" s="119">
        <v>1</v>
      </c>
      <c r="E387" s="130" t="s">
        <v>5919</v>
      </c>
      <c r="F387" s="120">
        <v>68.849999999999994</v>
      </c>
      <c r="G387" s="4">
        <v>41772</v>
      </c>
      <c r="H387" s="4">
        <v>41743</v>
      </c>
      <c r="I387" s="206" t="s">
        <v>6052</v>
      </c>
      <c r="J387" s="4"/>
      <c r="K387" s="107"/>
      <c r="L387" s="107" t="s">
        <v>3053</v>
      </c>
      <c r="M387" s="107" t="s">
        <v>3052</v>
      </c>
      <c r="N387" s="107"/>
      <c r="O387" s="107"/>
      <c r="P387" s="107"/>
      <c r="Q387" s="107"/>
      <c r="R387" s="107"/>
      <c r="S387" s="107"/>
      <c r="T387" s="107" t="s">
        <v>4124</v>
      </c>
      <c r="U387" s="107" t="s">
        <v>4123</v>
      </c>
      <c r="V387" s="109">
        <v>2014</v>
      </c>
      <c r="W387"/>
      <c r="X387"/>
      <c r="Y387"/>
      <c r="AA387" s="173"/>
    </row>
    <row r="388" spans="1:28" x14ac:dyDescent="0.25">
      <c r="A388" s="91" t="s">
        <v>4082</v>
      </c>
      <c r="B388" s="104" t="s">
        <v>4081</v>
      </c>
      <c r="C388" s="91" t="s">
        <v>4080</v>
      </c>
      <c r="D388" s="119">
        <v>1</v>
      </c>
      <c r="E388" s="130" t="s">
        <v>5919</v>
      </c>
      <c r="F388" s="120">
        <v>89.5</v>
      </c>
      <c r="G388" s="4">
        <v>41361</v>
      </c>
      <c r="H388" s="4">
        <v>41346</v>
      </c>
      <c r="I388" s="206" t="s">
        <v>6052</v>
      </c>
      <c r="J388" s="4"/>
      <c r="K388" s="107" t="s">
        <v>845</v>
      </c>
      <c r="L388" s="107" t="s">
        <v>3053</v>
      </c>
      <c r="M388" s="107" t="s">
        <v>3052</v>
      </c>
      <c r="N388" s="107"/>
      <c r="O388" s="107"/>
      <c r="P388" s="107"/>
      <c r="Q388" s="107"/>
      <c r="R388" s="107"/>
      <c r="S388" s="107"/>
      <c r="T388" s="107" t="s">
        <v>4079</v>
      </c>
      <c r="U388" s="107" t="s">
        <v>397</v>
      </c>
      <c r="V388" s="109">
        <v>2013</v>
      </c>
      <c r="W388"/>
      <c r="X388"/>
      <c r="Y388"/>
      <c r="AA388" s="173"/>
    </row>
    <row r="389" spans="1:28" x14ac:dyDescent="0.25">
      <c r="A389" s="91" t="s">
        <v>4054</v>
      </c>
      <c r="B389" s="104" t="s">
        <v>4053</v>
      </c>
      <c r="C389" s="91" t="s">
        <v>4052</v>
      </c>
      <c r="D389" s="119">
        <v>5</v>
      </c>
      <c r="E389" s="130" t="s">
        <v>5919</v>
      </c>
      <c r="F389" s="120">
        <v>89.5</v>
      </c>
      <c r="G389" s="4">
        <v>42045</v>
      </c>
      <c r="H389" s="4">
        <v>42048</v>
      </c>
      <c r="I389" s="206" t="s">
        <v>6052</v>
      </c>
      <c r="J389" s="4"/>
      <c r="K389" s="107" t="s">
        <v>845</v>
      </c>
      <c r="L389" s="107" t="s">
        <v>3053</v>
      </c>
      <c r="M389" s="107" t="s">
        <v>3052</v>
      </c>
      <c r="N389" s="107"/>
      <c r="O389" s="107"/>
      <c r="P389" s="107"/>
      <c r="Q389" s="107"/>
      <c r="R389" s="107"/>
      <c r="S389" s="107"/>
      <c r="T389" s="107" t="s">
        <v>4051</v>
      </c>
      <c r="U389" s="107" t="s">
        <v>4050</v>
      </c>
      <c r="V389" s="109">
        <v>2001</v>
      </c>
      <c r="W389"/>
      <c r="X389"/>
      <c r="Y389"/>
      <c r="AA389" s="173"/>
    </row>
    <row r="390" spans="1:28" x14ac:dyDescent="0.25">
      <c r="A390" s="2" t="s">
        <v>489</v>
      </c>
      <c r="B390" s="3" t="s">
        <v>490</v>
      </c>
      <c r="C390" s="88" t="s">
        <v>491</v>
      </c>
      <c r="D390" s="125">
        <v>1</v>
      </c>
      <c r="E390" s="131" t="s">
        <v>5927</v>
      </c>
      <c r="F390" s="13">
        <v>83.85</v>
      </c>
      <c r="G390" s="4">
        <v>42656</v>
      </c>
      <c r="H390" s="4">
        <v>42653</v>
      </c>
      <c r="I390" s="206" t="s">
        <v>6052</v>
      </c>
      <c r="J390" s="2" t="s">
        <v>324</v>
      </c>
      <c r="L390" s="2" t="s">
        <v>760</v>
      </c>
      <c r="M390" s="2" t="s">
        <v>761</v>
      </c>
      <c r="T390" s="5" t="s">
        <v>492</v>
      </c>
      <c r="U390" s="3" t="s">
        <v>493</v>
      </c>
      <c r="V390" s="123">
        <v>2016</v>
      </c>
      <c r="W390" s="1">
        <v>27.95</v>
      </c>
      <c r="X390" s="2">
        <v>3</v>
      </c>
      <c r="Y390" s="7">
        <f>W390*X390</f>
        <v>83.85</v>
      </c>
      <c r="Z390" s="2" t="s">
        <v>358</v>
      </c>
      <c r="AA390" s="84">
        <v>1</v>
      </c>
      <c r="AB390" s="2" t="s">
        <v>6020</v>
      </c>
    </row>
    <row r="391" spans="1:28" x14ac:dyDescent="0.25">
      <c r="A391" s="88" t="s">
        <v>3060</v>
      </c>
      <c r="B391" s="88" t="s">
        <v>3059</v>
      </c>
      <c r="C391" s="100" t="s">
        <v>3058</v>
      </c>
      <c r="D391" s="98">
        <v>8</v>
      </c>
      <c r="E391" s="127" t="s">
        <v>5902</v>
      </c>
      <c r="F391" s="118">
        <v>44.849999999999994</v>
      </c>
      <c r="G391" s="4">
        <v>41698</v>
      </c>
      <c r="H391" s="6">
        <v>41682</v>
      </c>
      <c r="I391" s="206" t="s">
        <v>6052</v>
      </c>
      <c r="J391" s="6"/>
      <c r="K391" s="2" t="s">
        <v>2691</v>
      </c>
      <c r="L391" s="2" t="s">
        <v>3053</v>
      </c>
      <c r="M391" s="3" t="s">
        <v>3052</v>
      </c>
      <c r="N391" s="3"/>
      <c r="O391" s="3"/>
      <c r="P391" s="3"/>
      <c r="Q391" s="3"/>
      <c r="R391" s="3"/>
      <c r="S391" s="3"/>
      <c r="T391" s="3" t="s">
        <v>3057</v>
      </c>
      <c r="U391" s="3"/>
      <c r="V391" s="98">
        <v>2007</v>
      </c>
      <c r="W391">
        <v>14.95</v>
      </c>
      <c r="X391">
        <v>3</v>
      </c>
      <c r="Y391">
        <f>W391*X391</f>
        <v>44.849999999999994</v>
      </c>
      <c r="Z391" s="3" t="s">
        <v>849</v>
      </c>
      <c r="AA391" s="173"/>
    </row>
    <row r="392" spans="1:28" x14ac:dyDescent="0.25">
      <c r="A392" s="91" t="s">
        <v>4222</v>
      </c>
      <c r="B392" s="104" t="s">
        <v>4221</v>
      </c>
      <c r="C392" s="91" t="s">
        <v>4220</v>
      </c>
      <c r="D392" s="119">
        <v>1</v>
      </c>
      <c r="E392" s="130" t="s">
        <v>5919</v>
      </c>
      <c r="F392" s="120">
        <v>44.849999999999994</v>
      </c>
      <c r="G392" s="4">
        <v>40648</v>
      </c>
      <c r="H392" s="4">
        <v>39891</v>
      </c>
      <c r="I392" s="206" t="s">
        <v>6052</v>
      </c>
      <c r="J392" s="4"/>
      <c r="K392" s="107" t="s">
        <v>844</v>
      </c>
      <c r="L392" s="107" t="s">
        <v>3053</v>
      </c>
      <c r="M392" s="107" t="s">
        <v>3052</v>
      </c>
      <c r="N392" s="107"/>
      <c r="O392" s="107"/>
      <c r="P392" s="107"/>
      <c r="Q392" s="107"/>
      <c r="R392" s="107"/>
      <c r="S392" s="107"/>
      <c r="T392" s="107" t="s">
        <v>4219</v>
      </c>
      <c r="U392" s="107" t="s">
        <v>4218</v>
      </c>
      <c r="V392" s="109">
        <v>2009</v>
      </c>
      <c r="W392"/>
      <c r="X392"/>
      <c r="Y392"/>
      <c r="AA392" s="173"/>
    </row>
    <row r="393" spans="1:28" x14ac:dyDescent="0.25">
      <c r="A393" s="91" t="s">
        <v>4025</v>
      </c>
      <c r="B393" s="104" t="s">
        <v>4024</v>
      </c>
      <c r="C393" s="91" t="s">
        <v>4023</v>
      </c>
      <c r="D393" s="119">
        <v>1</v>
      </c>
      <c r="E393" s="130" t="s">
        <v>5919</v>
      </c>
      <c r="F393" s="120">
        <v>50.849999999999994</v>
      </c>
      <c r="G393" s="104"/>
      <c r="H393" s="4">
        <v>41169</v>
      </c>
      <c r="I393" s="206" t="s">
        <v>6052</v>
      </c>
      <c r="J393" s="4"/>
      <c r="K393" s="107" t="s">
        <v>844</v>
      </c>
      <c r="L393" s="107" t="s">
        <v>3053</v>
      </c>
      <c r="M393" s="107" t="s">
        <v>3052</v>
      </c>
      <c r="N393" s="107"/>
      <c r="O393" s="107"/>
      <c r="P393" s="107"/>
      <c r="Q393" s="107"/>
      <c r="R393" s="107"/>
      <c r="S393" s="107"/>
      <c r="T393" s="107" t="s">
        <v>4022</v>
      </c>
      <c r="U393" s="107" t="s">
        <v>4021</v>
      </c>
      <c r="V393" s="109">
        <v>2012</v>
      </c>
      <c r="W393"/>
      <c r="X393"/>
      <c r="Y393"/>
      <c r="AA393" s="173"/>
    </row>
    <row r="394" spans="1:28" x14ac:dyDescent="0.25">
      <c r="A394" s="91" t="s">
        <v>4208</v>
      </c>
      <c r="B394" s="3" t="s">
        <v>4207</v>
      </c>
      <c r="C394" s="91" t="s">
        <v>4206</v>
      </c>
      <c r="D394" s="119">
        <v>1</v>
      </c>
      <c r="E394" s="130" t="s">
        <v>5919</v>
      </c>
      <c r="F394" s="120">
        <v>74.849999999999994</v>
      </c>
      <c r="G394" s="4">
        <v>40647</v>
      </c>
      <c r="H394" s="4">
        <v>36940</v>
      </c>
      <c r="I394" s="206" t="s">
        <v>6052</v>
      </c>
      <c r="J394" s="4"/>
      <c r="K394" s="107"/>
      <c r="L394" s="107" t="s">
        <v>3053</v>
      </c>
      <c r="M394" s="107" t="s">
        <v>3052</v>
      </c>
      <c r="N394" s="107"/>
      <c r="O394" s="107"/>
      <c r="P394" s="107"/>
      <c r="Q394" s="107"/>
      <c r="R394" s="107"/>
      <c r="S394" s="107"/>
      <c r="T394" s="107" t="s">
        <v>4205</v>
      </c>
      <c r="U394" s="107" t="s">
        <v>4204</v>
      </c>
      <c r="V394" s="109">
        <v>2011</v>
      </c>
      <c r="W394"/>
      <c r="X394"/>
      <c r="Y394"/>
      <c r="AA394" s="173"/>
    </row>
    <row r="395" spans="1:28" x14ac:dyDescent="0.25">
      <c r="A395" s="8" t="s">
        <v>4091</v>
      </c>
      <c r="B395" s="104" t="s">
        <v>4090</v>
      </c>
      <c r="C395" s="91" t="s">
        <v>4089</v>
      </c>
      <c r="D395" s="119">
        <v>1</v>
      </c>
      <c r="E395" s="130" t="s">
        <v>5919</v>
      </c>
      <c r="F395" s="120">
        <v>89.85</v>
      </c>
      <c r="G395" s="4">
        <v>42074</v>
      </c>
      <c r="H395" s="4">
        <v>42075</v>
      </c>
      <c r="I395" s="206" t="s">
        <v>6052</v>
      </c>
      <c r="J395" s="4"/>
      <c r="K395" s="107"/>
      <c r="L395" s="107" t="s">
        <v>3053</v>
      </c>
      <c r="M395" s="107" t="s">
        <v>3052</v>
      </c>
      <c r="N395" s="107"/>
      <c r="O395" s="107"/>
      <c r="P395" s="107"/>
      <c r="Q395" s="107"/>
      <c r="R395" s="107"/>
      <c r="S395" s="107"/>
      <c r="T395" s="107" t="s">
        <v>4088</v>
      </c>
      <c r="U395" s="107" t="s">
        <v>4087</v>
      </c>
      <c r="V395" s="109">
        <v>2015</v>
      </c>
      <c r="W395"/>
      <c r="X395"/>
      <c r="Y395"/>
      <c r="AA395" s="173"/>
    </row>
    <row r="396" spans="1:28" x14ac:dyDescent="0.25">
      <c r="A396" s="88" t="s">
        <v>3127</v>
      </c>
      <c r="B396" s="88" t="s">
        <v>3126</v>
      </c>
      <c r="C396" s="100" t="s">
        <v>3125</v>
      </c>
      <c r="D396" s="102">
        <v>1</v>
      </c>
      <c r="E396" s="127" t="s">
        <v>5900</v>
      </c>
      <c r="F396" s="118">
        <v>74.849999999999994</v>
      </c>
      <c r="G396" s="6">
        <v>42436</v>
      </c>
      <c r="H396" s="4">
        <v>42452</v>
      </c>
      <c r="I396" s="206" t="s">
        <v>6052</v>
      </c>
      <c r="J396" s="4"/>
      <c r="L396" s="2" t="s">
        <v>3124</v>
      </c>
      <c r="M396" s="3" t="s">
        <v>3123</v>
      </c>
      <c r="N396" s="3"/>
      <c r="O396" s="3"/>
      <c r="P396" s="3"/>
      <c r="Q396" s="3"/>
      <c r="R396" s="3"/>
      <c r="S396" s="3"/>
      <c r="T396" s="3" t="s">
        <v>3122</v>
      </c>
      <c r="U396" s="3" t="s">
        <v>3121</v>
      </c>
      <c r="V396" s="98">
        <v>2016</v>
      </c>
      <c r="W396">
        <v>24.95</v>
      </c>
      <c r="X396">
        <v>3</v>
      </c>
      <c r="Y396">
        <f>W396*X396</f>
        <v>74.849999999999994</v>
      </c>
      <c r="Z396" s="3" t="s">
        <v>2709</v>
      </c>
      <c r="AA396" s="173"/>
    </row>
    <row r="397" spans="1:28" x14ac:dyDescent="0.25">
      <c r="A397" s="91" t="s">
        <v>4636</v>
      </c>
      <c r="B397" s="104" t="s">
        <v>4635</v>
      </c>
      <c r="C397" s="91" t="s">
        <v>4634</v>
      </c>
      <c r="D397" s="119">
        <v>1</v>
      </c>
      <c r="E397" s="130" t="s">
        <v>5916</v>
      </c>
      <c r="F397" s="120">
        <v>59.849999999999994</v>
      </c>
      <c r="G397" s="4">
        <v>41540</v>
      </c>
      <c r="H397" s="4">
        <v>41533</v>
      </c>
      <c r="I397" s="206" t="s">
        <v>6052</v>
      </c>
      <c r="J397" s="4"/>
      <c r="K397" s="107" t="s">
        <v>1278</v>
      </c>
      <c r="L397" s="107" t="s">
        <v>2816</v>
      </c>
      <c r="M397" s="107" t="s">
        <v>4633</v>
      </c>
      <c r="N397" s="107"/>
      <c r="O397" s="107"/>
      <c r="P397" s="107"/>
      <c r="Q397" s="107"/>
      <c r="R397" s="107"/>
      <c r="S397" s="107"/>
      <c r="T397" s="107" t="s">
        <v>4544</v>
      </c>
      <c r="U397" s="107" t="s">
        <v>4632</v>
      </c>
      <c r="V397" s="109">
        <v>2013</v>
      </c>
      <c r="W397"/>
      <c r="X397"/>
      <c r="Y397"/>
      <c r="AA397" s="173"/>
    </row>
    <row r="398" spans="1:28" x14ac:dyDescent="0.25">
      <c r="A398" s="91" t="s">
        <v>4587</v>
      </c>
      <c r="B398" s="104" t="s">
        <v>4586</v>
      </c>
      <c r="C398" s="91" t="s">
        <v>4585</v>
      </c>
      <c r="D398" s="119">
        <v>1</v>
      </c>
      <c r="E398" s="130" t="s">
        <v>5916</v>
      </c>
      <c r="F398" s="120">
        <v>89.5</v>
      </c>
      <c r="G398" s="104"/>
      <c r="H398" s="4">
        <v>42258</v>
      </c>
      <c r="I398" s="206" t="s">
        <v>6052</v>
      </c>
      <c r="J398" s="4"/>
      <c r="K398" s="107" t="s">
        <v>844</v>
      </c>
      <c r="L398" s="107" t="s">
        <v>4584</v>
      </c>
      <c r="M398" s="107" t="s">
        <v>4583</v>
      </c>
      <c r="N398" s="107"/>
      <c r="O398" s="107"/>
      <c r="P398" s="107"/>
      <c r="Q398" s="107"/>
      <c r="R398" s="107"/>
      <c r="S398" s="107"/>
      <c r="T398" s="107" t="s">
        <v>4582</v>
      </c>
      <c r="U398" s="107" t="s">
        <v>4581</v>
      </c>
      <c r="V398" s="109">
        <v>2015</v>
      </c>
      <c r="W398"/>
      <c r="X398"/>
      <c r="Y398"/>
      <c r="AA398" s="173"/>
    </row>
    <row r="399" spans="1:28" x14ac:dyDescent="0.25">
      <c r="A399" s="89" t="s">
        <v>886</v>
      </c>
      <c r="B399" s="2" t="s">
        <v>1610</v>
      </c>
      <c r="C399" s="2" t="s">
        <v>2511</v>
      </c>
      <c r="D399" s="123" t="s">
        <v>1310</v>
      </c>
      <c r="E399" s="3" t="s">
        <v>2598</v>
      </c>
      <c r="F399" s="1">
        <v>8.9499999999999993</v>
      </c>
      <c r="G399" s="6">
        <v>40744</v>
      </c>
      <c r="H399" s="6">
        <v>42387</v>
      </c>
      <c r="I399" s="206" t="s">
        <v>6052</v>
      </c>
      <c r="J399" s="2" t="s">
        <v>324</v>
      </c>
      <c r="K399" t="s">
        <v>1618</v>
      </c>
      <c r="L399" s="2" t="s">
        <v>2038</v>
      </c>
      <c r="M399" s="2" t="s">
        <v>2039</v>
      </c>
      <c r="N399" s="2" t="s">
        <v>2302</v>
      </c>
      <c r="O399" s="2" t="s">
        <v>2134</v>
      </c>
      <c r="V399" s="123">
        <v>2014</v>
      </c>
    </row>
    <row r="400" spans="1:28" x14ac:dyDescent="0.25">
      <c r="A400" s="89" t="s">
        <v>906</v>
      </c>
      <c r="B400" s="2" t="s">
        <v>1578</v>
      </c>
      <c r="C400" s="2" t="s">
        <v>2531</v>
      </c>
      <c r="D400" s="123" t="s">
        <v>1234</v>
      </c>
      <c r="E400" s="3" t="s">
        <v>2598</v>
      </c>
      <c r="F400" s="1">
        <v>8.9499999999999993</v>
      </c>
      <c r="G400" s="6">
        <v>42058</v>
      </c>
      <c r="H400" s="6">
        <v>42384</v>
      </c>
      <c r="I400" s="206" t="s">
        <v>6052</v>
      </c>
      <c r="J400" s="2" t="s">
        <v>324</v>
      </c>
      <c r="K400" t="s">
        <v>1387</v>
      </c>
      <c r="L400" s="2" t="s">
        <v>2092</v>
      </c>
      <c r="M400" s="2" t="s">
        <v>2093</v>
      </c>
      <c r="V400" s="123">
        <v>2001</v>
      </c>
    </row>
    <row r="401" spans="1:28" x14ac:dyDescent="0.25">
      <c r="A401" s="91" t="s">
        <v>4078</v>
      </c>
      <c r="B401" s="104" t="s">
        <v>4077</v>
      </c>
      <c r="C401" s="91" t="s">
        <v>4076</v>
      </c>
      <c r="D401" s="119">
        <v>1</v>
      </c>
      <c r="E401" s="130" t="s">
        <v>5919</v>
      </c>
      <c r="F401" s="120">
        <v>89.5</v>
      </c>
      <c r="G401" s="4">
        <v>41347</v>
      </c>
      <c r="H401" s="4">
        <v>41346</v>
      </c>
      <c r="I401" s="206" t="s">
        <v>6052</v>
      </c>
      <c r="J401" s="4"/>
      <c r="K401" s="107" t="s">
        <v>845</v>
      </c>
      <c r="L401" s="107" t="s">
        <v>2725</v>
      </c>
      <c r="M401" s="107" t="s">
        <v>4075</v>
      </c>
      <c r="N401" s="107"/>
      <c r="O401" s="107"/>
      <c r="P401" s="107"/>
      <c r="Q401" s="107"/>
      <c r="R401" s="107"/>
      <c r="S401" s="107"/>
      <c r="T401" s="107" t="s">
        <v>4074</v>
      </c>
      <c r="U401" s="107" t="s">
        <v>4073</v>
      </c>
      <c r="V401" s="109">
        <v>2013</v>
      </c>
      <c r="W401"/>
      <c r="X401"/>
      <c r="Y401"/>
      <c r="AA401" s="173"/>
    </row>
    <row r="402" spans="1:28" x14ac:dyDescent="0.25">
      <c r="A402" s="2" t="s">
        <v>974</v>
      </c>
      <c r="B402" s="2" t="s">
        <v>1456</v>
      </c>
      <c r="C402" s="93" t="s">
        <v>2595</v>
      </c>
      <c r="D402" s="123" t="s">
        <v>218</v>
      </c>
      <c r="E402" s="3" t="s">
        <v>2598</v>
      </c>
      <c r="F402" s="1">
        <v>8.9499999999999993</v>
      </c>
      <c r="G402" s="6">
        <v>40737</v>
      </c>
      <c r="H402" s="6">
        <v>42552</v>
      </c>
      <c r="I402" s="206" t="s">
        <v>6052</v>
      </c>
      <c r="J402" s="2" t="s">
        <v>324</v>
      </c>
      <c r="K402" t="s">
        <v>1534</v>
      </c>
      <c r="L402" s="2" t="s">
        <v>2258</v>
      </c>
      <c r="M402" s="2" t="s">
        <v>741</v>
      </c>
    </row>
    <row r="403" spans="1:28" x14ac:dyDescent="0.25">
      <c r="A403" s="91" t="s">
        <v>4007</v>
      </c>
      <c r="B403" s="104" t="s">
        <v>4006</v>
      </c>
      <c r="C403" s="91" t="s">
        <v>4005</v>
      </c>
      <c r="D403" s="119">
        <v>1</v>
      </c>
      <c r="E403" s="130" t="s">
        <v>5919</v>
      </c>
      <c r="F403" s="120">
        <v>68.849999999999994</v>
      </c>
      <c r="G403" s="104"/>
      <c r="H403" s="4">
        <v>41296</v>
      </c>
      <c r="I403" s="206" t="s">
        <v>6052</v>
      </c>
      <c r="J403" s="4"/>
      <c r="K403" s="107"/>
      <c r="L403" s="107" t="s">
        <v>4004</v>
      </c>
      <c r="M403" s="107" t="s">
        <v>4003</v>
      </c>
      <c r="N403" s="107"/>
      <c r="O403" s="107"/>
      <c r="P403" s="107"/>
      <c r="Q403" s="107"/>
      <c r="R403" s="107"/>
      <c r="S403" s="107"/>
      <c r="T403" s="107" t="s">
        <v>4002</v>
      </c>
      <c r="U403" s="107" t="s">
        <v>4001</v>
      </c>
      <c r="V403" s="109">
        <v>2013</v>
      </c>
      <c r="W403"/>
      <c r="X403"/>
      <c r="Y403"/>
      <c r="AA403" s="173"/>
    </row>
    <row r="404" spans="1:28" x14ac:dyDescent="0.25">
      <c r="A404" s="91" t="s">
        <v>4680</v>
      </c>
      <c r="B404" s="104" t="s">
        <v>4679</v>
      </c>
      <c r="C404" s="91" t="s">
        <v>4678</v>
      </c>
      <c r="D404" s="119">
        <v>1</v>
      </c>
      <c r="E404" s="130" t="s">
        <v>5915</v>
      </c>
      <c r="F404" s="120">
        <v>89.5</v>
      </c>
      <c r="G404" s="104"/>
      <c r="H404" s="4">
        <v>41144</v>
      </c>
      <c r="I404" s="206" t="s">
        <v>6052</v>
      </c>
      <c r="J404" s="4"/>
      <c r="K404" s="107" t="s">
        <v>845</v>
      </c>
      <c r="L404" s="107" t="s">
        <v>3278</v>
      </c>
      <c r="M404" s="107" t="s">
        <v>4677</v>
      </c>
      <c r="N404" s="107"/>
      <c r="O404" s="107"/>
      <c r="P404" s="107"/>
      <c r="Q404" s="107"/>
      <c r="R404" s="107"/>
      <c r="S404" s="107"/>
      <c r="T404" s="107" t="s">
        <v>4676</v>
      </c>
      <c r="U404" s="107"/>
      <c r="V404" s="111">
        <v>2012</v>
      </c>
      <c r="W404"/>
      <c r="X404"/>
      <c r="Y404"/>
      <c r="AA404" s="173"/>
    </row>
    <row r="405" spans="1:28" x14ac:dyDescent="0.25">
      <c r="A405" s="88" t="s">
        <v>2958</v>
      </c>
      <c r="B405" s="88" t="s">
        <v>2957</v>
      </c>
      <c r="C405" s="100" t="s">
        <v>2956</v>
      </c>
      <c r="D405" s="98">
        <v>1</v>
      </c>
      <c r="E405" s="127" t="s">
        <v>5906</v>
      </c>
      <c r="F405" s="118">
        <v>44.849999999999994</v>
      </c>
      <c r="G405" s="4">
        <v>41872</v>
      </c>
      <c r="H405" s="6">
        <v>41873</v>
      </c>
      <c r="I405" s="206" t="s">
        <v>6052</v>
      </c>
      <c r="J405" s="6"/>
      <c r="K405" s="2" t="s">
        <v>2691</v>
      </c>
      <c r="L405" s="2" t="s">
        <v>2816</v>
      </c>
      <c r="M405" s="3" t="s">
        <v>2955</v>
      </c>
      <c r="N405" s="3"/>
      <c r="O405" s="3"/>
      <c r="P405" s="3"/>
      <c r="Q405" s="3"/>
      <c r="R405" s="3"/>
      <c r="S405" s="3"/>
      <c r="T405" s="3" t="s">
        <v>2954</v>
      </c>
      <c r="U405" s="3" t="s">
        <v>2953</v>
      </c>
      <c r="V405" s="98">
        <v>2014</v>
      </c>
      <c r="W405">
        <v>14.95</v>
      </c>
      <c r="X405">
        <v>3</v>
      </c>
      <c r="Y405">
        <f>W405*X405</f>
        <v>44.849999999999994</v>
      </c>
      <c r="Z405" s="3" t="s">
        <v>849</v>
      </c>
      <c r="AA405" s="173"/>
    </row>
    <row r="406" spans="1:28" x14ac:dyDescent="0.25">
      <c r="A406" s="88" t="s">
        <v>1908</v>
      </c>
      <c r="B406" s="88" t="s">
        <v>1909</v>
      </c>
      <c r="C406" s="88" t="s">
        <v>2662</v>
      </c>
      <c r="D406" s="124" t="s">
        <v>70</v>
      </c>
      <c r="E406" s="3" t="s">
        <v>2598</v>
      </c>
      <c r="F406" s="87">
        <v>14.95</v>
      </c>
      <c r="G406" s="85">
        <v>42408</v>
      </c>
      <c r="H406" s="85">
        <v>42408</v>
      </c>
      <c r="I406" s="206" t="s">
        <v>6052</v>
      </c>
      <c r="J406" s="2" t="s">
        <v>324</v>
      </c>
      <c r="L406" s="2" t="s">
        <v>2166</v>
      </c>
      <c r="M406" s="2" t="s">
        <v>2167</v>
      </c>
      <c r="V406" s="123">
        <v>2016</v>
      </c>
    </row>
    <row r="407" spans="1:28" x14ac:dyDescent="0.25">
      <c r="A407" s="8" t="s">
        <v>165</v>
      </c>
      <c r="B407" s="88" t="s">
        <v>166</v>
      </c>
      <c r="C407" s="88" t="s">
        <v>5995</v>
      </c>
      <c r="D407" s="124">
        <v>1</v>
      </c>
      <c r="E407" s="131" t="s">
        <v>5930</v>
      </c>
      <c r="F407" s="13">
        <v>50.849999999999994</v>
      </c>
      <c r="G407" s="4">
        <v>42762</v>
      </c>
      <c r="H407" s="4">
        <v>42769</v>
      </c>
      <c r="I407" s="206" t="s">
        <v>6052</v>
      </c>
      <c r="K407" s="2" t="s">
        <v>844</v>
      </c>
      <c r="L407" s="2" t="s">
        <v>626</v>
      </c>
      <c r="M407" s="2" t="s">
        <v>627</v>
      </c>
      <c r="T407" s="5" t="s">
        <v>556</v>
      </c>
      <c r="U407" s="3" t="s">
        <v>167</v>
      </c>
      <c r="V407" s="123">
        <v>2017</v>
      </c>
      <c r="W407" s="1">
        <v>16.95</v>
      </c>
      <c r="X407" s="2">
        <v>3</v>
      </c>
      <c r="Y407" s="7">
        <f>W407*X407</f>
        <v>50.849999999999994</v>
      </c>
      <c r="Z407" s="2" t="s">
        <v>357</v>
      </c>
      <c r="AA407" s="84">
        <v>1</v>
      </c>
      <c r="AB407" s="2" t="s">
        <v>6020</v>
      </c>
    </row>
    <row r="408" spans="1:28" x14ac:dyDescent="0.25">
      <c r="A408" s="91" t="s">
        <v>3628</v>
      </c>
      <c r="B408" s="104" t="s">
        <v>3627</v>
      </c>
      <c r="C408" s="91" t="s">
        <v>3626</v>
      </c>
      <c r="D408" s="119">
        <v>1</v>
      </c>
      <c r="E408" s="130" t="s">
        <v>5921</v>
      </c>
      <c r="F408" s="120">
        <v>102</v>
      </c>
      <c r="G408" s="4">
        <v>42045</v>
      </c>
      <c r="H408" s="4">
        <v>42045</v>
      </c>
      <c r="I408" s="206" t="s">
        <v>6052</v>
      </c>
      <c r="J408" s="4"/>
      <c r="K408" s="107"/>
      <c r="L408" s="107" t="s">
        <v>2690</v>
      </c>
      <c r="M408" s="107" t="s">
        <v>626</v>
      </c>
      <c r="N408" s="107"/>
      <c r="O408" s="107"/>
      <c r="P408" s="107"/>
      <c r="Q408" s="107"/>
      <c r="R408" s="107"/>
      <c r="S408" s="107"/>
      <c r="T408" s="107" t="s">
        <v>3625</v>
      </c>
      <c r="U408" s="107"/>
      <c r="V408" s="109">
        <v>2015</v>
      </c>
      <c r="W408"/>
      <c r="X408"/>
      <c r="Y408"/>
      <c r="AA408" s="173"/>
    </row>
    <row r="409" spans="1:28" x14ac:dyDescent="0.25">
      <c r="A409" s="3" t="s">
        <v>1701</v>
      </c>
      <c r="B409" s="3" t="s">
        <v>1702</v>
      </c>
      <c r="C409" s="91" t="s">
        <v>2461</v>
      </c>
      <c r="D409" s="125" t="s">
        <v>1428</v>
      </c>
      <c r="E409" s="3" t="s">
        <v>2598</v>
      </c>
      <c r="F409" s="1">
        <v>12.95</v>
      </c>
      <c r="G409" s="4">
        <v>41467</v>
      </c>
      <c r="H409" s="4">
        <v>41473</v>
      </c>
      <c r="I409" s="206" t="s">
        <v>6052</v>
      </c>
      <c r="J409" s="2" t="s">
        <v>324</v>
      </c>
      <c r="K409" t="s">
        <v>1637</v>
      </c>
      <c r="L409" s="2" t="s">
        <v>651</v>
      </c>
      <c r="M409" s="2" t="s">
        <v>652</v>
      </c>
      <c r="V409" s="123">
        <v>2012</v>
      </c>
    </row>
    <row r="410" spans="1:28" x14ac:dyDescent="0.25">
      <c r="A410" s="91" t="s">
        <v>3551</v>
      </c>
      <c r="B410" s="104" t="s">
        <v>3550</v>
      </c>
      <c r="C410" s="91" t="s">
        <v>3549</v>
      </c>
      <c r="D410" s="119">
        <v>4</v>
      </c>
      <c r="E410" s="130" t="s">
        <v>5921</v>
      </c>
      <c r="F410" s="120">
        <v>89.5</v>
      </c>
      <c r="G410" s="104"/>
      <c r="H410" s="4">
        <v>41040</v>
      </c>
      <c r="I410" s="206" t="s">
        <v>6052</v>
      </c>
      <c r="J410" s="4"/>
      <c r="K410" s="107" t="s">
        <v>845</v>
      </c>
      <c r="L410" s="107" t="s">
        <v>3450</v>
      </c>
      <c r="M410" s="107" t="s">
        <v>3548</v>
      </c>
      <c r="N410" s="107"/>
      <c r="O410" s="107"/>
      <c r="P410" s="107"/>
      <c r="Q410" s="107"/>
      <c r="R410" s="107"/>
      <c r="S410" s="107"/>
      <c r="T410" s="107" t="s">
        <v>3547</v>
      </c>
      <c r="U410" s="107"/>
      <c r="V410" s="109">
        <v>2005</v>
      </c>
      <c r="W410"/>
      <c r="X410"/>
      <c r="Y410"/>
      <c r="AA410" s="173"/>
    </row>
    <row r="411" spans="1:28" x14ac:dyDescent="0.25">
      <c r="A411" s="91" t="s">
        <v>4176</v>
      </c>
      <c r="B411" s="104" t="s">
        <v>4175</v>
      </c>
      <c r="C411" s="91" t="s">
        <v>4174</v>
      </c>
      <c r="D411" s="119">
        <v>1</v>
      </c>
      <c r="E411" s="130" t="s">
        <v>5919</v>
      </c>
      <c r="F411" s="120">
        <v>234</v>
      </c>
      <c r="G411" s="4">
        <v>40991</v>
      </c>
      <c r="H411" s="4">
        <v>40976</v>
      </c>
      <c r="I411" s="206" t="s">
        <v>6052</v>
      </c>
      <c r="J411" s="4"/>
      <c r="K411" s="107"/>
      <c r="L411" s="107" t="s">
        <v>2786</v>
      </c>
      <c r="M411" s="107" t="s">
        <v>2242</v>
      </c>
      <c r="N411" s="107"/>
      <c r="O411" s="107"/>
      <c r="P411" s="107"/>
      <c r="Q411" s="107"/>
      <c r="R411" s="107"/>
      <c r="S411" s="107"/>
      <c r="T411" s="107" t="s">
        <v>4173</v>
      </c>
      <c r="U411" s="107" t="s">
        <v>4172</v>
      </c>
      <c r="V411" s="109">
        <v>2012</v>
      </c>
      <c r="W411"/>
      <c r="X411"/>
      <c r="Y411"/>
      <c r="AA411" s="173"/>
    </row>
    <row r="412" spans="1:28" x14ac:dyDescent="0.25">
      <c r="A412" s="88" t="s">
        <v>2939</v>
      </c>
      <c r="B412" s="88" t="s">
        <v>2938</v>
      </c>
      <c r="C412" s="100" t="s">
        <v>2937</v>
      </c>
      <c r="D412" s="98">
        <v>1</v>
      </c>
      <c r="E412" s="127" t="s">
        <v>5906</v>
      </c>
      <c r="F412" s="118">
        <v>32.849999999999994</v>
      </c>
      <c r="G412" s="4">
        <v>41368</v>
      </c>
      <c r="H412" s="6">
        <v>41346</v>
      </c>
      <c r="I412" s="206" t="s">
        <v>6052</v>
      </c>
      <c r="J412" s="6"/>
      <c r="K412" s="2" t="s">
        <v>2930</v>
      </c>
      <c r="L412" s="2" t="s">
        <v>2936</v>
      </c>
      <c r="M412" s="3" t="s">
        <v>2935</v>
      </c>
      <c r="N412" s="3"/>
      <c r="O412" s="3"/>
      <c r="P412" s="3"/>
      <c r="Q412" s="3"/>
      <c r="R412" s="3"/>
      <c r="S412" s="3"/>
      <c r="T412" s="3" t="s">
        <v>2934</v>
      </c>
      <c r="U412" s="3"/>
      <c r="V412" s="98">
        <v>2013</v>
      </c>
      <c r="W412">
        <v>10.95</v>
      </c>
      <c r="X412">
        <v>3</v>
      </c>
      <c r="Y412">
        <f>W412*X412</f>
        <v>32.849999999999994</v>
      </c>
      <c r="Z412" s="3" t="s">
        <v>849</v>
      </c>
      <c r="AA412" s="173"/>
    </row>
    <row r="413" spans="1:28" x14ac:dyDescent="0.25">
      <c r="A413" s="3" t="s">
        <v>2667</v>
      </c>
      <c r="B413" s="3" t="s">
        <v>1273</v>
      </c>
      <c r="C413" s="91" t="s">
        <v>1174</v>
      </c>
      <c r="D413" s="125" t="s">
        <v>70</v>
      </c>
      <c r="E413" s="3" t="s">
        <v>2598</v>
      </c>
      <c r="F413" s="1">
        <v>19.95</v>
      </c>
      <c r="G413" s="4">
        <v>40805</v>
      </c>
      <c r="H413" s="4">
        <v>40857</v>
      </c>
      <c r="I413" s="206" t="s">
        <v>6052</v>
      </c>
      <c r="J413" s="2" t="s">
        <v>324</v>
      </c>
      <c r="K413" s="2" t="s">
        <v>1733</v>
      </c>
      <c r="L413" s="2" t="s">
        <v>2075</v>
      </c>
      <c r="M413" s="2" t="s">
        <v>713</v>
      </c>
      <c r="V413" s="123">
        <v>2006</v>
      </c>
    </row>
    <row r="414" spans="1:28" x14ac:dyDescent="0.25">
      <c r="A414" s="3" t="s">
        <v>1734</v>
      </c>
      <c r="B414" s="3" t="s">
        <v>1735</v>
      </c>
      <c r="C414" s="91" t="s">
        <v>1221</v>
      </c>
      <c r="D414" s="125" t="s">
        <v>70</v>
      </c>
      <c r="E414" s="3" t="s">
        <v>2598</v>
      </c>
      <c r="F414" s="1">
        <v>38</v>
      </c>
      <c r="G414" s="4">
        <v>41628</v>
      </c>
      <c r="H414" s="4">
        <v>41674</v>
      </c>
      <c r="I414" s="206" t="s">
        <v>6052</v>
      </c>
      <c r="J414" s="2" t="s">
        <v>324</v>
      </c>
      <c r="L414" s="2" t="s">
        <v>2034</v>
      </c>
      <c r="M414" s="2" t="s">
        <v>2035</v>
      </c>
      <c r="V414" s="123">
        <v>2013</v>
      </c>
    </row>
    <row r="415" spans="1:28" x14ac:dyDescent="0.25">
      <c r="A415" s="91" t="s">
        <v>4889</v>
      </c>
      <c r="B415" s="104" t="s">
        <v>4888</v>
      </c>
      <c r="C415" s="91" t="s">
        <v>4887</v>
      </c>
      <c r="D415" s="119">
        <v>1</v>
      </c>
      <c r="E415" s="130" t="s">
        <v>5915</v>
      </c>
      <c r="F415" s="120">
        <v>89.85</v>
      </c>
      <c r="G415" s="4">
        <v>42045</v>
      </c>
      <c r="H415" s="4">
        <v>42023</v>
      </c>
      <c r="I415" s="206" t="s">
        <v>6052</v>
      </c>
      <c r="J415" s="4"/>
      <c r="K415" s="107"/>
      <c r="L415" s="107" t="s">
        <v>2976</v>
      </c>
      <c r="M415" s="107" t="s">
        <v>4886</v>
      </c>
      <c r="N415" s="107"/>
      <c r="O415" s="107"/>
      <c r="P415" s="107"/>
      <c r="Q415" s="107"/>
      <c r="R415" s="107"/>
      <c r="S415" s="107"/>
      <c r="T415" s="107" t="s">
        <v>4885</v>
      </c>
      <c r="U415" s="107" t="s">
        <v>4884</v>
      </c>
      <c r="V415" s="111">
        <v>2015</v>
      </c>
      <c r="W415"/>
      <c r="X415"/>
      <c r="Y415"/>
      <c r="AA415" s="173"/>
    </row>
    <row r="416" spans="1:28" x14ac:dyDescent="0.25">
      <c r="A416" s="91" t="s">
        <v>5498</v>
      </c>
      <c r="B416" s="91" t="s">
        <v>5497</v>
      </c>
      <c r="C416" s="91" t="s">
        <v>5496</v>
      </c>
      <c r="D416" s="122">
        <v>1</v>
      </c>
      <c r="E416" s="130" t="s">
        <v>5914</v>
      </c>
      <c r="F416" s="120">
        <v>89.5</v>
      </c>
      <c r="G416" s="85">
        <v>41547</v>
      </c>
      <c r="H416" s="85">
        <v>41533</v>
      </c>
      <c r="I416" s="206" t="s">
        <v>6052</v>
      </c>
      <c r="J416" s="85"/>
      <c r="K416" s="108" t="s">
        <v>845</v>
      </c>
      <c r="L416" s="108" t="s">
        <v>5495</v>
      </c>
      <c r="M416" s="108" t="s">
        <v>5494</v>
      </c>
      <c r="N416" s="108"/>
      <c r="O416" s="108"/>
      <c r="P416" s="108"/>
      <c r="Q416" s="108"/>
      <c r="R416" s="108"/>
      <c r="S416" s="108"/>
      <c r="T416" s="108" t="s">
        <v>5493</v>
      </c>
      <c r="U416" s="108" t="s">
        <v>5492</v>
      </c>
      <c r="V416" s="109">
        <v>2013</v>
      </c>
      <c r="W416"/>
      <c r="X416"/>
      <c r="Y416"/>
      <c r="AA416" s="173"/>
    </row>
    <row r="417" spans="1:28" x14ac:dyDescent="0.25">
      <c r="A417" s="91" t="s">
        <v>5827</v>
      </c>
      <c r="B417" s="91" t="s">
        <v>5826</v>
      </c>
      <c r="C417" s="91" t="s">
        <v>5825</v>
      </c>
      <c r="D417" s="119">
        <v>5</v>
      </c>
      <c r="E417" s="129" t="s">
        <v>5913</v>
      </c>
      <c r="F417" s="120">
        <v>89.5</v>
      </c>
      <c r="G417" s="4">
        <v>42011</v>
      </c>
      <c r="H417" s="4">
        <v>42011</v>
      </c>
      <c r="I417" s="206" t="s">
        <v>6052</v>
      </c>
      <c r="J417" s="4"/>
      <c r="K417" s="107" t="s">
        <v>845</v>
      </c>
      <c r="L417" s="107" t="s">
        <v>3160</v>
      </c>
      <c r="M417" s="107" t="s">
        <v>5824</v>
      </c>
      <c r="N417" s="107"/>
      <c r="O417" s="107"/>
      <c r="P417" s="107"/>
      <c r="Q417" s="107"/>
      <c r="R417" s="107"/>
      <c r="S417" s="107"/>
      <c r="T417" s="107" t="s">
        <v>5823</v>
      </c>
      <c r="U417" s="107"/>
      <c r="V417" s="111">
        <v>2014</v>
      </c>
      <c r="W417"/>
      <c r="X417"/>
      <c r="Y417"/>
      <c r="AA417" s="173"/>
    </row>
    <row r="418" spans="1:28" x14ac:dyDescent="0.25">
      <c r="A418" s="3" t="s">
        <v>1748</v>
      </c>
      <c r="B418" s="3" t="s">
        <v>1749</v>
      </c>
      <c r="C418" s="91" t="s">
        <v>1223</v>
      </c>
      <c r="D418" s="125" t="s">
        <v>28</v>
      </c>
      <c r="E418" s="3" t="s">
        <v>2598</v>
      </c>
      <c r="F418" s="1">
        <v>24.95</v>
      </c>
      <c r="G418" s="4">
        <v>41841</v>
      </c>
      <c r="H418" s="4">
        <v>41698</v>
      </c>
      <c r="I418" s="206" t="s">
        <v>6052</v>
      </c>
      <c r="J418" s="2" t="s">
        <v>324</v>
      </c>
      <c r="K418" t="s">
        <v>1810</v>
      </c>
      <c r="L418" s="2" t="s">
        <v>2221</v>
      </c>
      <c r="M418" s="2" t="s">
        <v>2222</v>
      </c>
      <c r="N418" s="2" t="s">
        <v>2319</v>
      </c>
      <c r="O418" s="2" t="s">
        <v>2320</v>
      </c>
      <c r="V418" s="123">
        <v>2002</v>
      </c>
    </row>
    <row r="419" spans="1:28" x14ac:dyDescent="0.25">
      <c r="A419" s="91" t="s">
        <v>5015</v>
      </c>
      <c r="B419" s="91" t="s">
        <v>5014</v>
      </c>
      <c r="C419" s="91" t="s">
        <v>5013</v>
      </c>
      <c r="D419" s="119">
        <v>1</v>
      </c>
      <c r="E419" s="130" t="s">
        <v>5915</v>
      </c>
      <c r="F419" s="120">
        <v>89.5</v>
      </c>
      <c r="G419" s="4">
        <v>41346</v>
      </c>
      <c r="H419" s="4">
        <v>41346</v>
      </c>
      <c r="I419" s="206" t="s">
        <v>6052</v>
      </c>
      <c r="J419" s="4"/>
      <c r="K419" s="107" t="s">
        <v>845</v>
      </c>
      <c r="L419" s="107" t="s">
        <v>5012</v>
      </c>
      <c r="M419" s="107" t="s">
        <v>5011</v>
      </c>
      <c r="N419" s="107"/>
      <c r="O419" s="107"/>
      <c r="P419" s="107"/>
      <c r="Q419" s="107"/>
      <c r="R419" s="107"/>
      <c r="S419" s="107"/>
      <c r="T419" s="107" t="s">
        <v>5010</v>
      </c>
      <c r="U419" s="107" t="s">
        <v>5009</v>
      </c>
      <c r="V419" s="111">
        <v>2013</v>
      </c>
      <c r="W419"/>
      <c r="X419"/>
      <c r="Y419"/>
      <c r="AA419" s="173"/>
    </row>
    <row r="420" spans="1:28" x14ac:dyDescent="0.25">
      <c r="A420" s="8" t="s">
        <v>73</v>
      </c>
      <c r="B420" s="88" t="s">
        <v>77</v>
      </c>
      <c r="C420" s="88" t="s">
        <v>74</v>
      </c>
      <c r="D420" s="124">
        <v>1</v>
      </c>
      <c r="E420" s="131" t="s">
        <v>5924</v>
      </c>
      <c r="F420" s="13">
        <v>102</v>
      </c>
      <c r="G420" s="4">
        <v>42810</v>
      </c>
      <c r="H420" s="4">
        <v>42817</v>
      </c>
      <c r="I420" s="208" t="s">
        <v>6052</v>
      </c>
      <c r="L420" s="2" t="s">
        <v>589</v>
      </c>
      <c r="M420" s="2" t="s">
        <v>590</v>
      </c>
      <c r="N420" s="2" t="s">
        <v>790</v>
      </c>
      <c r="O420" s="2" t="s">
        <v>641</v>
      </c>
      <c r="T420" s="5" t="s">
        <v>75</v>
      </c>
      <c r="U420" s="3" t="s">
        <v>76</v>
      </c>
      <c r="V420" s="123">
        <v>2017</v>
      </c>
      <c r="W420" s="1">
        <v>34</v>
      </c>
      <c r="X420" s="2">
        <v>3</v>
      </c>
      <c r="Y420" s="7">
        <f>W420*X420</f>
        <v>102</v>
      </c>
      <c r="Z420" s="2" t="s">
        <v>357</v>
      </c>
      <c r="AA420" s="84">
        <v>1</v>
      </c>
      <c r="AB420" s="2" t="s">
        <v>6020</v>
      </c>
    </row>
    <row r="421" spans="1:28" x14ac:dyDescent="0.25">
      <c r="A421" s="3" t="s">
        <v>1752</v>
      </c>
      <c r="B421" s="3" t="s">
        <v>1753</v>
      </c>
      <c r="C421" s="91" t="s">
        <v>2474</v>
      </c>
      <c r="D421" s="125" t="s">
        <v>70</v>
      </c>
      <c r="E421" s="3" t="s">
        <v>2598</v>
      </c>
      <c r="F421" s="1">
        <v>10.95</v>
      </c>
      <c r="G421" s="4">
        <v>41709</v>
      </c>
      <c r="H421" s="4">
        <v>41709</v>
      </c>
      <c r="I421" s="206" t="s">
        <v>6052</v>
      </c>
      <c r="J421" s="2" t="s">
        <v>324</v>
      </c>
      <c r="K421" t="s">
        <v>1641</v>
      </c>
      <c r="L421" s="2" t="s">
        <v>2145</v>
      </c>
      <c r="M421" s="2" t="s">
        <v>2146</v>
      </c>
      <c r="V421" s="123">
        <v>2010</v>
      </c>
    </row>
    <row r="422" spans="1:28" x14ac:dyDescent="0.25">
      <c r="A422" s="3" t="s">
        <v>1251</v>
      </c>
      <c r="B422" s="3" t="s">
        <v>1250</v>
      </c>
      <c r="C422" s="91" t="s">
        <v>1164</v>
      </c>
      <c r="D422" s="125" t="s">
        <v>20</v>
      </c>
      <c r="E422" s="3" t="s">
        <v>2598</v>
      </c>
      <c r="F422" s="1">
        <v>9.9499999999999993</v>
      </c>
      <c r="G422" s="4">
        <v>40781</v>
      </c>
      <c r="H422" s="4">
        <v>40788</v>
      </c>
      <c r="I422" s="206" t="s">
        <v>6052</v>
      </c>
      <c r="J422" s="2" t="s">
        <v>324</v>
      </c>
      <c r="K422" s="2" t="s">
        <v>848</v>
      </c>
      <c r="L422" s="2" t="s">
        <v>1946</v>
      </c>
      <c r="M422" s="2" t="s">
        <v>635</v>
      </c>
      <c r="V422" s="123">
        <v>2010</v>
      </c>
    </row>
    <row r="423" spans="1:28" x14ac:dyDescent="0.25">
      <c r="A423" s="89" t="s">
        <v>898</v>
      </c>
      <c r="B423" s="2" t="s">
        <v>1591</v>
      </c>
      <c r="C423" s="2" t="s">
        <v>2524</v>
      </c>
      <c r="D423" s="123" t="s">
        <v>28</v>
      </c>
      <c r="E423" s="3" t="s">
        <v>2598</v>
      </c>
      <c r="F423" s="1">
        <v>8.9499999999999993</v>
      </c>
      <c r="G423" s="6">
        <v>39825</v>
      </c>
      <c r="H423" s="6">
        <v>42387</v>
      </c>
      <c r="I423" s="206" t="s">
        <v>6052</v>
      </c>
      <c r="J423" s="2" t="s">
        <v>324</v>
      </c>
      <c r="K423" s="2" t="s">
        <v>848</v>
      </c>
      <c r="L423" s="2" t="s">
        <v>1946</v>
      </c>
      <c r="M423" s="2" t="s">
        <v>635</v>
      </c>
      <c r="V423" s="123">
        <v>2012</v>
      </c>
    </row>
    <row r="424" spans="1:28" x14ac:dyDescent="0.25">
      <c r="A424" s="8" t="s">
        <v>494</v>
      </c>
      <c r="B424" s="88" t="s">
        <v>495</v>
      </c>
      <c r="C424" s="88" t="s">
        <v>496</v>
      </c>
      <c r="D424" s="124">
        <v>1</v>
      </c>
      <c r="E424" s="131" t="s">
        <v>5926</v>
      </c>
      <c r="F424" s="13">
        <v>59.849999999999994</v>
      </c>
      <c r="G424" s="4">
        <v>42565</v>
      </c>
      <c r="H424" s="4">
        <v>42569</v>
      </c>
      <c r="I424" s="206" t="s">
        <v>6052</v>
      </c>
      <c r="J424" s="2" t="s">
        <v>324</v>
      </c>
      <c r="L424" s="2" t="s">
        <v>762</v>
      </c>
      <c r="M424" s="2" t="s">
        <v>731</v>
      </c>
      <c r="T424" s="5" t="s">
        <v>497</v>
      </c>
      <c r="U424" s="3" t="s">
        <v>498</v>
      </c>
      <c r="V424" s="123">
        <v>2016</v>
      </c>
      <c r="W424" s="1">
        <v>19.95</v>
      </c>
      <c r="X424" s="2">
        <v>3</v>
      </c>
      <c r="Y424" s="7">
        <f>W424*X424</f>
        <v>59.849999999999994</v>
      </c>
      <c r="Z424" s="2" t="s">
        <v>358</v>
      </c>
      <c r="AA424" s="84">
        <v>2</v>
      </c>
      <c r="AB424" s="2" t="s">
        <v>6020</v>
      </c>
    </row>
    <row r="425" spans="1:28" x14ac:dyDescent="0.25">
      <c r="A425" s="91" t="s">
        <v>4985</v>
      </c>
      <c r="B425" s="91" t="s">
        <v>4984</v>
      </c>
      <c r="C425" s="91" t="s">
        <v>4983</v>
      </c>
      <c r="D425" s="119">
        <v>1</v>
      </c>
      <c r="E425" s="130" t="s">
        <v>5915</v>
      </c>
      <c r="F425" s="120">
        <v>89.5</v>
      </c>
      <c r="G425" s="4">
        <v>41722</v>
      </c>
      <c r="H425" s="4">
        <v>41709</v>
      </c>
      <c r="I425" s="206" t="s">
        <v>6052</v>
      </c>
      <c r="J425" s="4"/>
      <c r="K425" s="107" t="s">
        <v>845</v>
      </c>
      <c r="L425" s="107" t="s">
        <v>4700</v>
      </c>
      <c r="M425" s="107" t="s">
        <v>4982</v>
      </c>
      <c r="N425" s="107"/>
      <c r="O425" s="107"/>
      <c r="P425" s="107"/>
      <c r="Q425" s="107"/>
      <c r="R425" s="107"/>
      <c r="S425" s="107"/>
      <c r="T425" s="107" t="s">
        <v>4981</v>
      </c>
      <c r="U425" s="107" t="s">
        <v>3448</v>
      </c>
      <c r="V425" s="111">
        <v>2014</v>
      </c>
      <c r="W425"/>
      <c r="X425"/>
      <c r="Y425"/>
      <c r="AA425" s="173"/>
    </row>
    <row r="426" spans="1:28" x14ac:dyDescent="0.25">
      <c r="A426" s="91" t="s">
        <v>5546</v>
      </c>
      <c r="B426" s="91" t="s">
        <v>5545</v>
      </c>
      <c r="C426" s="91" t="s">
        <v>5544</v>
      </c>
      <c r="D426" s="122">
        <v>1</v>
      </c>
      <c r="E426" s="130" t="s">
        <v>5914</v>
      </c>
      <c r="F426" s="120">
        <v>44.849999999999994</v>
      </c>
      <c r="G426" s="85">
        <v>40682</v>
      </c>
      <c r="H426" s="85">
        <v>40620</v>
      </c>
      <c r="I426" s="206" t="s">
        <v>6052</v>
      </c>
      <c r="J426" s="85"/>
      <c r="K426" s="108" t="s">
        <v>844</v>
      </c>
      <c r="L426" s="108" t="s">
        <v>3466</v>
      </c>
      <c r="M426" s="108" t="s">
        <v>5543</v>
      </c>
      <c r="N426" s="108"/>
      <c r="O426" s="108"/>
      <c r="P426" s="108"/>
      <c r="Q426" s="108"/>
      <c r="R426" s="108"/>
      <c r="S426" s="108"/>
      <c r="T426" s="108" t="s">
        <v>5542</v>
      </c>
      <c r="U426" s="108" t="s">
        <v>5541</v>
      </c>
      <c r="V426" s="109">
        <v>2011</v>
      </c>
      <c r="W426"/>
      <c r="X426"/>
      <c r="Y426"/>
      <c r="AA426" s="173"/>
    </row>
    <row r="427" spans="1:28" x14ac:dyDescent="0.25">
      <c r="A427" s="91" t="s">
        <v>5630</v>
      </c>
      <c r="B427" s="91" t="s">
        <v>5629</v>
      </c>
      <c r="C427" s="91" t="s">
        <v>4047</v>
      </c>
      <c r="D427" s="122">
        <v>1</v>
      </c>
      <c r="E427" s="130" t="s">
        <v>5914</v>
      </c>
      <c r="F427" s="120">
        <v>114</v>
      </c>
      <c r="G427" s="85">
        <v>41717</v>
      </c>
      <c r="H427" s="85">
        <v>41709</v>
      </c>
      <c r="I427" s="206" t="s">
        <v>6052</v>
      </c>
      <c r="J427" s="85"/>
      <c r="K427" s="108"/>
      <c r="L427" s="108" t="s">
        <v>4046</v>
      </c>
      <c r="M427" s="108" t="s">
        <v>4045</v>
      </c>
      <c r="N427" s="108"/>
      <c r="O427" s="108"/>
      <c r="P427" s="108"/>
      <c r="Q427" s="108"/>
      <c r="R427" s="108"/>
      <c r="S427" s="108"/>
      <c r="T427" s="108" t="s">
        <v>4044</v>
      </c>
      <c r="U427" s="108" t="s">
        <v>5628</v>
      </c>
      <c r="V427" s="109">
        <v>2014</v>
      </c>
      <c r="W427"/>
      <c r="X427"/>
      <c r="Y427"/>
      <c r="AA427" s="173"/>
    </row>
    <row r="428" spans="1:28" x14ac:dyDescent="0.25">
      <c r="A428" s="91" t="s">
        <v>4049</v>
      </c>
      <c r="B428" s="104" t="s">
        <v>4048</v>
      </c>
      <c r="C428" s="91" t="s">
        <v>4047</v>
      </c>
      <c r="D428" s="119">
        <v>1</v>
      </c>
      <c r="E428" s="130" t="s">
        <v>5919</v>
      </c>
      <c r="F428" s="120">
        <v>89.5</v>
      </c>
      <c r="G428" s="104"/>
      <c r="H428" s="4">
        <v>40781</v>
      </c>
      <c r="I428" s="206" t="s">
        <v>6052</v>
      </c>
      <c r="J428" s="4"/>
      <c r="K428" s="107" t="s">
        <v>845</v>
      </c>
      <c r="L428" s="107" t="s">
        <v>4046</v>
      </c>
      <c r="M428" s="107" t="s">
        <v>4045</v>
      </c>
      <c r="N428" s="107"/>
      <c r="O428" s="107"/>
      <c r="P428" s="107"/>
      <c r="Q428" s="107"/>
      <c r="R428" s="107"/>
      <c r="S428" s="107"/>
      <c r="T428" s="107" t="s">
        <v>4044</v>
      </c>
      <c r="U428" s="107"/>
      <c r="V428" s="109">
        <v>2011</v>
      </c>
      <c r="W428"/>
      <c r="X428"/>
      <c r="Y428"/>
      <c r="AA428" s="173"/>
    </row>
    <row r="429" spans="1:28" x14ac:dyDescent="0.25">
      <c r="A429" s="88" t="s">
        <v>3304</v>
      </c>
      <c r="B429" s="88" t="s">
        <v>3303</v>
      </c>
      <c r="C429" s="100" t="s">
        <v>3302</v>
      </c>
      <c r="D429" s="103">
        <v>1</v>
      </c>
      <c r="E429" s="127" t="s">
        <v>5899</v>
      </c>
      <c r="F429" s="118">
        <v>74.849999999999994</v>
      </c>
      <c r="G429" s="6">
        <v>42422</v>
      </c>
      <c r="H429" s="6">
        <v>42410</v>
      </c>
      <c r="I429" s="206" t="s">
        <v>6052</v>
      </c>
      <c r="J429" s="6"/>
      <c r="L429" s="2" t="s">
        <v>2772</v>
      </c>
      <c r="M429" s="3" t="s">
        <v>3301</v>
      </c>
      <c r="N429" s="3"/>
      <c r="O429" s="3"/>
      <c r="P429" s="3"/>
      <c r="Q429" s="3"/>
      <c r="R429" s="3"/>
      <c r="S429" s="3"/>
      <c r="T429" s="3" t="s">
        <v>3300</v>
      </c>
      <c r="U429" s="3" t="s">
        <v>3299</v>
      </c>
      <c r="V429" s="98">
        <v>2016</v>
      </c>
      <c r="W429">
        <v>24.95</v>
      </c>
      <c r="X429">
        <v>3</v>
      </c>
      <c r="Y429">
        <f>W429*X429</f>
        <v>74.849999999999994</v>
      </c>
      <c r="Z429" s="3" t="s">
        <v>2709</v>
      </c>
      <c r="AA429" s="173"/>
    </row>
    <row r="430" spans="1:28" x14ac:dyDescent="0.25">
      <c r="A430" s="88" t="s">
        <v>2813</v>
      </c>
      <c r="B430" s="88" t="s">
        <v>2812</v>
      </c>
      <c r="C430" s="100" t="s">
        <v>2811</v>
      </c>
      <c r="D430" s="98">
        <v>1</v>
      </c>
      <c r="E430" s="127" t="s">
        <v>5911</v>
      </c>
      <c r="F430" s="118">
        <v>44.849999999999994</v>
      </c>
      <c r="G430" s="4">
        <v>42293</v>
      </c>
      <c r="H430" s="6">
        <v>42293</v>
      </c>
      <c r="I430" s="206" t="s">
        <v>6052</v>
      </c>
      <c r="J430" s="6"/>
      <c r="K430" s="2" t="s">
        <v>2691</v>
      </c>
      <c r="L430" s="2" t="s">
        <v>2810</v>
      </c>
      <c r="M430" s="3" t="s">
        <v>2809</v>
      </c>
      <c r="N430" s="3"/>
      <c r="O430" s="3"/>
      <c r="P430" s="3"/>
      <c r="Q430" s="3"/>
      <c r="R430" s="3"/>
      <c r="S430" s="3"/>
      <c r="T430" s="3" t="s">
        <v>2808</v>
      </c>
      <c r="U430" s="3" t="s">
        <v>2807</v>
      </c>
      <c r="V430" s="98">
        <v>2015</v>
      </c>
      <c r="W430">
        <v>14.95</v>
      </c>
      <c r="X430">
        <v>3</v>
      </c>
      <c r="Y430">
        <f>W430*X430</f>
        <v>44.849999999999994</v>
      </c>
      <c r="Z430" s="3" t="s">
        <v>2796</v>
      </c>
      <c r="AA430" s="173"/>
    </row>
    <row r="431" spans="1:28" x14ac:dyDescent="0.25">
      <c r="A431" s="89" t="s">
        <v>934</v>
      </c>
      <c r="B431" s="2" t="s">
        <v>1532</v>
      </c>
      <c r="C431" s="2" t="s">
        <v>2560</v>
      </c>
      <c r="D431" s="123" t="s">
        <v>1234</v>
      </c>
      <c r="E431" s="3" t="s">
        <v>2598</v>
      </c>
      <c r="F431" s="1">
        <v>8.9499999999999993</v>
      </c>
      <c r="G431" s="6">
        <v>40938</v>
      </c>
      <c r="H431" s="6">
        <v>42425</v>
      </c>
      <c r="I431" s="206" t="s">
        <v>6052</v>
      </c>
      <c r="J431" s="2" t="s">
        <v>324</v>
      </c>
      <c r="K431" t="s">
        <v>1611</v>
      </c>
      <c r="L431" s="2" t="s">
        <v>1946</v>
      </c>
      <c r="M431" s="2" t="s">
        <v>635</v>
      </c>
      <c r="V431" s="123">
        <v>2013</v>
      </c>
    </row>
    <row r="432" spans="1:28" x14ac:dyDescent="0.25">
      <c r="A432" s="91" t="s">
        <v>4855</v>
      </c>
      <c r="B432" s="104" t="s">
        <v>4854</v>
      </c>
      <c r="C432" s="91" t="s">
        <v>4853</v>
      </c>
      <c r="D432" s="119">
        <v>1</v>
      </c>
      <c r="E432" s="130" t="s">
        <v>5915</v>
      </c>
      <c r="F432" s="120">
        <v>89.5</v>
      </c>
      <c r="G432" s="4">
        <v>41360</v>
      </c>
      <c r="H432" s="4">
        <v>41317</v>
      </c>
      <c r="I432" s="206" t="s">
        <v>6052</v>
      </c>
      <c r="J432" s="4"/>
      <c r="K432" s="107" t="s">
        <v>845</v>
      </c>
      <c r="L432" s="107" t="s">
        <v>3204</v>
      </c>
      <c r="M432" s="107" t="s">
        <v>4852</v>
      </c>
      <c r="N432" s="107"/>
      <c r="O432" s="107"/>
      <c r="P432" s="107"/>
      <c r="Q432" s="107"/>
      <c r="R432" s="107"/>
      <c r="S432" s="107"/>
      <c r="T432" s="107" t="s">
        <v>4851</v>
      </c>
      <c r="U432" s="107"/>
      <c r="V432" s="111">
        <v>2013</v>
      </c>
      <c r="W432"/>
      <c r="X432"/>
      <c r="Y432"/>
      <c r="AA432" s="173"/>
    </row>
    <row r="433" spans="1:28" x14ac:dyDescent="0.25">
      <c r="A433" s="91" t="s">
        <v>5405</v>
      </c>
      <c r="B433" s="91" t="s">
        <v>5404</v>
      </c>
      <c r="C433" s="91" t="s">
        <v>5403</v>
      </c>
      <c r="D433" s="122">
        <v>4</v>
      </c>
      <c r="E433" s="130" t="s">
        <v>5914</v>
      </c>
      <c r="F433" s="120">
        <v>50.849999999999994</v>
      </c>
      <c r="G433" s="85">
        <v>41967</v>
      </c>
      <c r="H433" s="85">
        <v>41961</v>
      </c>
      <c r="I433" s="206" t="s">
        <v>6052</v>
      </c>
      <c r="J433" s="85"/>
      <c r="K433" s="108" t="s">
        <v>844</v>
      </c>
      <c r="L433" s="108" t="s">
        <v>3204</v>
      </c>
      <c r="M433" s="108" t="s">
        <v>4852</v>
      </c>
      <c r="N433" s="108"/>
      <c r="O433" s="108"/>
      <c r="P433" s="108"/>
      <c r="Q433" s="108"/>
      <c r="R433" s="108"/>
      <c r="S433" s="108"/>
      <c r="T433" s="108" t="s">
        <v>5402</v>
      </c>
      <c r="U433" s="108"/>
      <c r="V433" s="109">
        <v>2014</v>
      </c>
      <c r="W433"/>
      <c r="X433"/>
      <c r="Y433"/>
      <c r="AA433" s="173"/>
    </row>
    <row r="434" spans="1:28" x14ac:dyDescent="0.25">
      <c r="A434" s="91" t="s">
        <v>4995</v>
      </c>
      <c r="B434" s="91" t="s">
        <v>4994</v>
      </c>
      <c r="C434" s="91" t="s">
        <v>4993</v>
      </c>
      <c r="D434" s="119">
        <v>6</v>
      </c>
      <c r="E434" s="130" t="s">
        <v>5915</v>
      </c>
      <c r="F434" s="120">
        <v>89.5</v>
      </c>
      <c r="G434" s="4">
        <v>41709</v>
      </c>
      <c r="H434" s="4">
        <v>41674</v>
      </c>
      <c r="I434" s="206" t="s">
        <v>6052</v>
      </c>
      <c r="J434" s="4"/>
      <c r="K434" s="107" t="s">
        <v>845</v>
      </c>
      <c r="L434" s="107" t="s">
        <v>3204</v>
      </c>
      <c r="M434" s="107" t="s">
        <v>4852</v>
      </c>
      <c r="N434" s="107"/>
      <c r="O434" s="107"/>
      <c r="P434" s="107"/>
      <c r="Q434" s="107"/>
      <c r="R434" s="107"/>
      <c r="S434" s="107"/>
      <c r="T434" s="107" t="s">
        <v>4992</v>
      </c>
      <c r="U434" s="107"/>
      <c r="V434" s="111">
        <v>2014</v>
      </c>
      <c r="W434"/>
      <c r="X434"/>
      <c r="Y434"/>
      <c r="AA434" s="173"/>
    </row>
    <row r="435" spans="1:28" x14ac:dyDescent="0.25">
      <c r="A435" s="8" t="s">
        <v>78</v>
      </c>
      <c r="B435" s="8" t="s">
        <v>80</v>
      </c>
      <c r="C435" s="8" t="s">
        <v>79</v>
      </c>
      <c r="D435" s="124">
        <v>2</v>
      </c>
      <c r="E435" s="131" t="s">
        <v>5924</v>
      </c>
      <c r="F435" s="13">
        <v>74.849999999999994</v>
      </c>
      <c r="G435" s="4">
        <v>42762</v>
      </c>
      <c r="H435" s="4">
        <v>42769</v>
      </c>
      <c r="I435" s="206" t="s">
        <v>6052</v>
      </c>
      <c r="L435" s="2" t="s">
        <v>782</v>
      </c>
      <c r="M435" s="2" t="s">
        <v>781</v>
      </c>
      <c r="T435" s="5" t="s">
        <v>81</v>
      </c>
      <c r="U435" s="2" t="s">
        <v>82</v>
      </c>
      <c r="V435" s="123">
        <v>2017</v>
      </c>
      <c r="W435" s="1">
        <v>24.95</v>
      </c>
      <c r="X435" s="2">
        <v>3</v>
      </c>
      <c r="Y435" s="7">
        <f>W435*X435</f>
        <v>74.849999999999994</v>
      </c>
      <c r="Z435" s="2" t="s">
        <v>357</v>
      </c>
      <c r="AA435" s="84">
        <v>1</v>
      </c>
      <c r="AB435" s="2" t="s">
        <v>6020</v>
      </c>
    </row>
    <row r="436" spans="1:28" x14ac:dyDescent="0.25">
      <c r="A436" s="91" t="s">
        <v>5201</v>
      </c>
      <c r="B436" s="91" t="s">
        <v>5200</v>
      </c>
      <c r="C436" s="91" t="s">
        <v>5199</v>
      </c>
      <c r="D436" s="119">
        <v>1</v>
      </c>
      <c r="E436" s="130" t="s">
        <v>5914</v>
      </c>
      <c r="F436" s="120">
        <v>89.5</v>
      </c>
      <c r="G436" s="104"/>
      <c r="H436" s="4">
        <v>41144</v>
      </c>
      <c r="I436" s="206" t="s">
        <v>6052</v>
      </c>
      <c r="J436" s="4"/>
      <c r="K436" s="107" t="s">
        <v>845</v>
      </c>
      <c r="L436" s="107" t="s">
        <v>781</v>
      </c>
      <c r="M436" s="107" t="s">
        <v>782</v>
      </c>
      <c r="N436" s="107"/>
      <c r="O436" s="107"/>
      <c r="P436" s="107"/>
      <c r="Q436" s="107"/>
      <c r="R436" s="107"/>
      <c r="S436" s="107"/>
      <c r="T436" s="107" t="s">
        <v>5198</v>
      </c>
      <c r="U436" s="107"/>
      <c r="V436" s="109">
        <v>2012</v>
      </c>
      <c r="W436"/>
      <c r="X436"/>
      <c r="Y436"/>
      <c r="AA436" s="173"/>
    </row>
    <row r="437" spans="1:28" x14ac:dyDescent="0.25">
      <c r="A437" s="91" t="s">
        <v>3832</v>
      </c>
      <c r="B437" s="104" t="s">
        <v>3831</v>
      </c>
      <c r="C437" s="91" t="s">
        <v>3830</v>
      </c>
      <c r="D437" s="119">
        <v>4</v>
      </c>
      <c r="E437" s="130" t="s">
        <v>5920</v>
      </c>
      <c r="F437" s="120">
        <v>199.5</v>
      </c>
      <c r="G437" s="4">
        <v>41019</v>
      </c>
      <c r="H437" s="4">
        <v>41213</v>
      </c>
      <c r="I437" s="206" t="s">
        <v>6052</v>
      </c>
      <c r="J437" s="4"/>
      <c r="K437" s="107" t="s">
        <v>3455</v>
      </c>
      <c r="L437" s="107" t="s">
        <v>2690</v>
      </c>
      <c r="M437" s="107" t="s">
        <v>3829</v>
      </c>
      <c r="N437" s="107"/>
      <c r="O437" s="107"/>
      <c r="P437" s="107"/>
      <c r="Q437" s="107"/>
      <c r="R437" s="107"/>
      <c r="S437" s="107"/>
      <c r="T437" s="107" t="s">
        <v>3828</v>
      </c>
      <c r="U437" s="107"/>
      <c r="V437" s="109">
        <v>2012</v>
      </c>
      <c r="W437"/>
      <c r="X437"/>
      <c r="Y437"/>
      <c r="AA437" s="173"/>
    </row>
    <row r="438" spans="1:28" x14ac:dyDescent="0.25">
      <c r="A438" s="100" t="s">
        <v>5888</v>
      </c>
      <c r="B438" s="100" t="s">
        <v>5889</v>
      </c>
      <c r="C438" s="100" t="s">
        <v>5890</v>
      </c>
      <c r="D438" s="102">
        <v>1</v>
      </c>
      <c r="E438" s="127" t="s">
        <v>6003</v>
      </c>
      <c r="F438" s="116">
        <v>74.849999999999994</v>
      </c>
      <c r="G438" s="182">
        <v>42723</v>
      </c>
      <c r="H438" s="114">
        <v>42604</v>
      </c>
      <c r="I438" s="206" t="s">
        <v>6052</v>
      </c>
      <c r="J438" s="114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5"/>
      <c r="W438" s="1">
        <v>26.95</v>
      </c>
      <c r="Y438" s="7"/>
      <c r="Z438" s="113"/>
      <c r="AA438" s="175"/>
    </row>
    <row r="439" spans="1:28" x14ac:dyDescent="0.25">
      <c r="A439" s="91" t="s">
        <v>3515</v>
      </c>
      <c r="B439" s="104" t="s">
        <v>3514</v>
      </c>
      <c r="C439" s="91" t="s">
        <v>3513</v>
      </c>
      <c r="D439" s="119">
        <v>3</v>
      </c>
      <c r="E439" s="130" t="s">
        <v>5921</v>
      </c>
      <c r="F439" s="120">
        <v>89.5</v>
      </c>
      <c r="G439" s="104"/>
      <c r="H439" s="4">
        <v>42032</v>
      </c>
      <c r="I439" s="206" t="s">
        <v>6052</v>
      </c>
      <c r="J439" s="4"/>
      <c r="K439" s="107" t="s">
        <v>845</v>
      </c>
      <c r="L439" s="107" t="s">
        <v>3153</v>
      </c>
      <c r="M439" s="107" t="s">
        <v>3512</v>
      </c>
      <c r="N439" s="107"/>
      <c r="O439" s="107"/>
      <c r="P439" s="107"/>
      <c r="Q439" s="107"/>
      <c r="R439" s="107"/>
      <c r="S439" s="107"/>
      <c r="T439" s="107" t="s">
        <v>3511</v>
      </c>
      <c r="U439" s="107"/>
      <c r="V439" s="109">
        <v>2006</v>
      </c>
      <c r="W439"/>
      <c r="X439"/>
      <c r="Y439"/>
      <c r="AA439" s="173"/>
    </row>
    <row r="440" spans="1:28" x14ac:dyDescent="0.25">
      <c r="A440" s="89" t="s">
        <v>945</v>
      </c>
      <c r="B440" s="2" t="s">
        <v>1512</v>
      </c>
      <c r="C440" s="93" t="s">
        <v>2571</v>
      </c>
      <c r="D440" s="123" t="s">
        <v>1488</v>
      </c>
      <c r="E440" s="3" t="s">
        <v>2598</v>
      </c>
      <c r="F440" s="1">
        <v>8.9499999999999993</v>
      </c>
      <c r="G440" s="6">
        <v>39833</v>
      </c>
      <c r="H440" s="6">
        <v>42552</v>
      </c>
      <c r="I440" s="206" t="s">
        <v>6052</v>
      </c>
      <c r="J440" s="2" t="s">
        <v>324</v>
      </c>
      <c r="K440" t="s">
        <v>1577</v>
      </c>
      <c r="L440" s="2" t="s">
        <v>2100</v>
      </c>
      <c r="M440" s="2" t="s">
        <v>2101</v>
      </c>
      <c r="V440" s="123">
        <v>2011</v>
      </c>
    </row>
    <row r="441" spans="1:28" x14ac:dyDescent="0.25">
      <c r="A441" s="3" t="s">
        <v>3817</v>
      </c>
      <c r="B441" s="3" t="s">
        <v>3816</v>
      </c>
      <c r="C441" s="91" t="s">
        <v>3815</v>
      </c>
      <c r="D441" s="119">
        <v>2</v>
      </c>
      <c r="E441" s="130" t="s">
        <v>5920</v>
      </c>
      <c r="F441" s="120">
        <v>50.849999999999994</v>
      </c>
      <c r="G441" s="104"/>
      <c r="H441" s="4">
        <v>42256</v>
      </c>
      <c r="I441" s="206" t="s">
        <v>6052</v>
      </c>
      <c r="J441" s="4"/>
      <c r="K441" s="107" t="s">
        <v>844</v>
      </c>
      <c r="L441" s="107" t="s">
        <v>2713</v>
      </c>
      <c r="M441" s="107" t="s">
        <v>2712</v>
      </c>
      <c r="N441" s="107"/>
      <c r="O441" s="107"/>
      <c r="P441" s="107"/>
      <c r="Q441" s="107"/>
      <c r="R441" s="107"/>
      <c r="S441" s="107"/>
      <c r="T441" s="107" t="s">
        <v>3814</v>
      </c>
      <c r="U441" s="107" t="s">
        <v>3813</v>
      </c>
      <c r="V441" s="109">
        <v>2015</v>
      </c>
      <c r="W441"/>
      <c r="X441"/>
      <c r="Y441"/>
      <c r="AA441" s="173"/>
    </row>
    <row r="442" spans="1:28" x14ac:dyDescent="0.25">
      <c r="A442" s="88" t="s">
        <v>3036</v>
      </c>
      <c r="B442" s="88" t="s">
        <v>3035</v>
      </c>
      <c r="C442" s="100" t="s">
        <v>3034</v>
      </c>
      <c r="D442" s="98">
        <v>2</v>
      </c>
      <c r="E442" s="127" t="s">
        <v>5903</v>
      </c>
      <c r="F442" s="118">
        <v>44.849999999999994</v>
      </c>
      <c r="G442" s="4">
        <v>40808</v>
      </c>
      <c r="H442" s="6">
        <v>42278</v>
      </c>
      <c r="I442" s="206" t="s">
        <v>6052</v>
      </c>
      <c r="J442" s="6"/>
      <c r="K442" s="2" t="s">
        <v>2691</v>
      </c>
      <c r="L442" s="2" t="s">
        <v>2713</v>
      </c>
      <c r="M442" s="3" t="s">
        <v>3028</v>
      </c>
      <c r="N442" s="3"/>
      <c r="O442" s="3"/>
      <c r="P442" s="3"/>
      <c r="Q442" s="3"/>
      <c r="R442" s="3"/>
      <c r="S442" s="3"/>
      <c r="T442" s="3" t="s">
        <v>3033</v>
      </c>
      <c r="U442" s="3" t="s">
        <v>3032</v>
      </c>
      <c r="V442" s="98">
        <v>2005</v>
      </c>
      <c r="W442">
        <v>14.95</v>
      </c>
      <c r="X442">
        <v>3</v>
      </c>
      <c r="Y442">
        <f>W442*X442</f>
        <v>44.849999999999994</v>
      </c>
      <c r="Z442" s="3" t="s">
        <v>849</v>
      </c>
      <c r="AA442" s="173"/>
    </row>
    <row r="443" spans="1:28" x14ac:dyDescent="0.25">
      <c r="A443" s="88" t="s">
        <v>2716</v>
      </c>
      <c r="B443" s="88" t="s">
        <v>2715</v>
      </c>
      <c r="C443" s="100" t="s">
        <v>2714</v>
      </c>
      <c r="D443" s="98">
        <v>3</v>
      </c>
      <c r="E443" s="127" t="s">
        <v>5911</v>
      </c>
      <c r="F443" s="118">
        <v>30</v>
      </c>
      <c r="G443" s="6">
        <v>42401</v>
      </c>
      <c r="H443" s="6">
        <v>42390</v>
      </c>
      <c r="I443" s="206" t="s">
        <v>6052</v>
      </c>
      <c r="J443" s="6"/>
      <c r="K443" s="2" t="s">
        <v>2691</v>
      </c>
      <c r="L443" s="2" t="s">
        <v>2713</v>
      </c>
      <c r="M443" s="3" t="s">
        <v>2712</v>
      </c>
      <c r="N443" s="3"/>
      <c r="O443" s="3"/>
      <c r="P443" s="3"/>
      <c r="Q443" s="3"/>
      <c r="R443" s="3"/>
      <c r="S443" s="3"/>
      <c r="T443" s="3" t="s">
        <v>2711</v>
      </c>
      <c r="U443" s="3" t="s">
        <v>2710</v>
      </c>
      <c r="V443" s="98">
        <v>2016</v>
      </c>
      <c r="W443">
        <v>10</v>
      </c>
      <c r="X443">
        <v>3</v>
      </c>
      <c r="Y443">
        <f>W443*X443</f>
        <v>30</v>
      </c>
      <c r="Z443" s="3" t="s">
        <v>2709</v>
      </c>
      <c r="AA443" s="173"/>
    </row>
    <row r="444" spans="1:28" x14ac:dyDescent="0.25">
      <c r="A444" s="88" t="s">
        <v>3041</v>
      </c>
      <c r="B444" s="88" t="s">
        <v>3040</v>
      </c>
      <c r="C444" s="100" t="s">
        <v>3039</v>
      </c>
      <c r="D444" s="98">
        <v>5</v>
      </c>
      <c r="E444" s="127" t="s">
        <v>5903</v>
      </c>
      <c r="F444" s="118">
        <v>74.849999999999994</v>
      </c>
      <c r="G444" s="6">
        <v>42271</v>
      </c>
      <c r="H444" s="121">
        <v>42604</v>
      </c>
      <c r="I444" s="206" t="s">
        <v>6052</v>
      </c>
      <c r="J444" s="6"/>
      <c r="L444" s="2" t="s">
        <v>2713</v>
      </c>
      <c r="M444" s="3" t="s">
        <v>3028</v>
      </c>
      <c r="N444" s="3"/>
      <c r="O444" s="3"/>
      <c r="P444" s="3"/>
      <c r="Q444" s="3"/>
      <c r="R444" s="3"/>
      <c r="S444" s="3"/>
      <c r="T444" s="3" t="s">
        <v>3038</v>
      </c>
      <c r="U444" s="3" t="s">
        <v>3037</v>
      </c>
      <c r="V444" s="98">
        <v>1999</v>
      </c>
      <c r="W444">
        <v>24.95</v>
      </c>
      <c r="X444">
        <v>3</v>
      </c>
      <c r="Y444">
        <f>W444*X444</f>
        <v>74.849999999999994</v>
      </c>
      <c r="Z444" s="3" t="s">
        <v>849</v>
      </c>
      <c r="AA444" s="173"/>
    </row>
    <row r="445" spans="1:28" x14ac:dyDescent="0.25">
      <c r="A445" s="88" t="s">
        <v>3238</v>
      </c>
      <c r="B445" s="88" t="s">
        <v>3237</v>
      </c>
      <c r="C445" s="100" t="s">
        <v>3236</v>
      </c>
      <c r="D445" s="98">
        <v>3</v>
      </c>
      <c r="E445" s="127" t="s">
        <v>5900</v>
      </c>
      <c r="F445" s="118">
        <v>53.849999999999994</v>
      </c>
      <c r="G445" s="4">
        <v>42244</v>
      </c>
      <c r="H445" s="6">
        <v>42220</v>
      </c>
      <c r="I445" s="206" t="s">
        <v>6052</v>
      </c>
      <c r="J445" s="6"/>
      <c r="K445" s="2" t="s">
        <v>2691</v>
      </c>
      <c r="L445" s="2" t="s">
        <v>2713</v>
      </c>
      <c r="M445" s="3" t="s">
        <v>2712</v>
      </c>
      <c r="N445" s="3"/>
      <c r="O445" s="3"/>
      <c r="P445" s="3"/>
      <c r="Q445" s="3"/>
      <c r="R445" s="3"/>
      <c r="S445" s="3"/>
      <c r="T445" s="3" t="s">
        <v>3235</v>
      </c>
      <c r="U445" s="3" t="s">
        <v>3234</v>
      </c>
      <c r="V445" s="98">
        <v>2001</v>
      </c>
      <c r="W445">
        <v>17.95</v>
      </c>
      <c r="X445">
        <v>3</v>
      </c>
      <c r="Y445">
        <f>W445*X445</f>
        <v>53.849999999999994</v>
      </c>
      <c r="Z445" s="3" t="s">
        <v>849</v>
      </c>
      <c r="AA445" s="173"/>
    </row>
    <row r="446" spans="1:28" x14ac:dyDescent="0.25">
      <c r="A446" s="91" t="s">
        <v>3536</v>
      </c>
      <c r="B446" s="91" t="s">
        <v>3535</v>
      </c>
      <c r="C446" s="91" t="s">
        <v>3534</v>
      </c>
      <c r="D446" s="119">
        <v>1</v>
      </c>
      <c r="E446" s="130" t="s">
        <v>5921</v>
      </c>
      <c r="F446" s="120">
        <v>74.849999999999994</v>
      </c>
      <c r="G446" s="104"/>
      <c r="H446" s="4">
        <v>42237</v>
      </c>
      <c r="I446" s="206" t="s">
        <v>6052</v>
      </c>
      <c r="J446" s="4"/>
      <c r="K446" s="107"/>
      <c r="L446" s="107" t="s">
        <v>2713</v>
      </c>
      <c r="M446" s="107" t="s">
        <v>2712</v>
      </c>
      <c r="N446" s="107"/>
      <c r="O446" s="107"/>
      <c r="P446" s="107"/>
      <c r="Q446" s="107"/>
      <c r="R446" s="107"/>
      <c r="S446" s="107"/>
      <c r="T446" s="107" t="s">
        <v>3533</v>
      </c>
      <c r="U446" s="107" t="s">
        <v>3532</v>
      </c>
      <c r="V446" s="109">
        <v>2015</v>
      </c>
      <c r="W446"/>
      <c r="X446"/>
      <c r="Y446"/>
      <c r="AA446" s="173"/>
    </row>
    <row r="447" spans="1:28" x14ac:dyDescent="0.25">
      <c r="A447" s="88" t="s">
        <v>3031</v>
      </c>
      <c r="B447" s="88" t="s">
        <v>3030</v>
      </c>
      <c r="C447" s="100" t="s">
        <v>3029</v>
      </c>
      <c r="D447" s="102">
        <v>8</v>
      </c>
      <c r="E447" s="127" t="s">
        <v>5903</v>
      </c>
      <c r="F447" s="118">
        <v>38.849999999999994</v>
      </c>
      <c r="G447" s="4">
        <v>42237</v>
      </c>
      <c r="H447" s="6">
        <v>42391</v>
      </c>
      <c r="I447" s="206" t="s">
        <v>6052</v>
      </c>
      <c r="J447" s="6"/>
      <c r="K447" s="2" t="s">
        <v>2691</v>
      </c>
      <c r="L447" s="2" t="s">
        <v>2713</v>
      </c>
      <c r="M447" s="3" t="s">
        <v>3028</v>
      </c>
      <c r="N447" s="3"/>
      <c r="O447" s="3"/>
      <c r="P447" s="3"/>
      <c r="Q447" s="3"/>
      <c r="R447" s="3"/>
      <c r="S447" s="3"/>
      <c r="T447" s="3" t="s">
        <v>3027</v>
      </c>
      <c r="U447" s="3" t="s">
        <v>3026</v>
      </c>
      <c r="V447" s="98">
        <v>2009</v>
      </c>
      <c r="W447">
        <v>12.95</v>
      </c>
      <c r="X447">
        <v>3</v>
      </c>
      <c r="Y447">
        <f>W447*X447</f>
        <v>38.849999999999994</v>
      </c>
      <c r="Z447" s="3" t="s">
        <v>849</v>
      </c>
      <c r="AA447" s="173"/>
    </row>
    <row r="448" spans="1:28" x14ac:dyDescent="0.25">
      <c r="A448" s="91" t="s">
        <v>3624</v>
      </c>
      <c r="B448" s="104" t="s">
        <v>3623</v>
      </c>
      <c r="C448" s="91" t="s">
        <v>3622</v>
      </c>
      <c r="D448" s="119">
        <v>1</v>
      </c>
      <c r="E448" s="130" t="s">
        <v>5921</v>
      </c>
      <c r="F448" s="120">
        <v>74.849999999999994</v>
      </c>
      <c r="G448" s="4">
        <v>41933</v>
      </c>
      <c r="H448" s="4">
        <v>41897</v>
      </c>
      <c r="I448" s="206" t="s">
        <v>6052</v>
      </c>
      <c r="J448" s="4"/>
      <c r="K448" s="107"/>
      <c r="L448" s="107" t="s">
        <v>2713</v>
      </c>
      <c r="M448" s="107" t="s">
        <v>2712</v>
      </c>
      <c r="N448" s="107"/>
      <c r="O448" s="107"/>
      <c r="P448" s="107"/>
      <c r="Q448" s="107"/>
      <c r="R448" s="107"/>
      <c r="S448" s="107"/>
      <c r="T448" s="107" t="s">
        <v>3621</v>
      </c>
      <c r="U448" s="107" t="s">
        <v>3620</v>
      </c>
      <c r="V448" s="109">
        <v>2014</v>
      </c>
      <c r="W448"/>
      <c r="X448"/>
      <c r="Y448"/>
      <c r="AA448" s="173"/>
    </row>
    <row r="449" spans="1:28" x14ac:dyDescent="0.25">
      <c r="A449" s="91" t="s">
        <v>4346</v>
      </c>
      <c r="B449" s="104" t="s">
        <v>4345</v>
      </c>
      <c r="C449" s="91" t="s">
        <v>4344</v>
      </c>
      <c r="D449" s="119">
        <v>3</v>
      </c>
      <c r="E449" s="130" t="s">
        <v>5918</v>
      </c>
      <c r="F449" s="120">
        <v>47.849999999999994</v>
      </c>
      <c r="G449" s="4">
        <v>41772</v>
      </c>
      <c r="H449" s="4">
        <v>41789</v>
      </c>
      <c r="I449" s="206" t="s">
        <v>6052</v>
      </c>
      <c r="J449" s="4"/>
      <c r="K449" s="107"/>
      <c r="L449" s="107" t="s">
        <v>4343</v>
      </c>
      <c r="M449" s="107" t="s">
        <v>4342</v>
      </c>
      <c r="N449" s="107"/>
      <c r="O449" s="107"/>
      <c r="P449" s="107"/>
      <c r="Q449" s="107"/>
      <c r="R449" s="107"/>
      <c r="S449" s="107"/>
      <c r="T449" s="107" t="s">
        <v>4341</v>
      </c>
      <c r="U449" s="107" t="s">
        <v>4340</v>
      </c>
      <c r="V449" s="109">
        <v>2009</v>
      </c>
      <c r="W449"/>
      <c r="X449"/>
      <c r="Y449"/>
      <c r="AA449" s="173"/>
    </row>
    <row r="450" spans="1:28" x14ac:dyDescent="0.25">
      <c r="A450" s="91" t="s">
        <v>5328</v>
      </c>
      <c r="B450" s="91" t="s">
        <v>5327</v>
      </c>
      <c r="C450" s="91" t="s">
        <v>5326</v>
      </c>
      <c r="D450" s="119">
        <v>1</v>
      </c>
      <c r="E450" s="130" t="s">
        <v>5914</v>
      </c>
      <c r="F450" s="120">
        <v>89.5</v>
      </c>
      <c r="G450" s="4">
        <v>41333</v>
      </c>
      <c r="H450" s="4">
        <v>41317</v>
      </c>
      <c r="I450" s="206" t="s">
        <v>6052</v>
      </c>
      <c r="J450" s="4"/>
      <c r="K450" s="107" t="s">
        <v>845</v>
      </c>
      <c r="L450" s="107" t="s">
        <v>5325</v>
      </c>
      <c r="M450" s="107" t="s">
        <v>5324</v>
      </c>
      <c r="N450" s="107"/>
      <c r="O450" s="107"/>
      <c r="P450" s="107"/>
      <c r="Q450" s="107"/>
      <c r="R450" s="107"/>
      <c r="S450" s="107"/>
      <c r="T450" s="107" t="s">
        <v>5323</v>
      </c>
      <c r="U450" s="107" t="s">
        <v>5322</v>
      </c>
      <c r="V450" s="109">
        <v>2013</v>
      </c>
      <c r="W450"/>
      <c r="X450"/>
      <c r="Y450"/>
      <c r="AA450" s="173"/>
    </row>
    <row r="451" spans="1:28" x14ac:dyDescent="0.25">
      <c r="A451" s="3" t="s">
        <v>1275</v>
      </c>
      <c r="B451" s="3" t="s">
        <v>1274</v>
      </c>
      <c r="C451" s="91" t="s">
        <v>1175</v>
      </c>
      <c r="D451" s="125" t="s">
        <v>218</v>
      </c>
      <c r="E451" s="3" t="s">
        <v>2598</v>
      </c>
      <c r="F451" s="1">
        <v>19.95</v>
      </c>
      <c r="G451" s="4">
        <v>41100</v>
      </c>
      <c r="H451" s="4">
        <v>40858</v>
      </c>
      <c r="I451" s="206" t="s">
        <v>6052</v>
      </c>
      <c r="J451" s="2" t="s">
        <v>324</v>
      </c>
      <c r="K451" t="s">
        <v>1457</v>
      </c>
      <c r="L451" s="2" t="s">
        <v>2131</v>
      </c>
      <c r="M451" s="2" t="s">
        <v>2132</v>
      </c>
      <c r="V451" s="123">
        <v>2007</v>
      </c>
    </row>
    <row r="452" spans="1:28" x14ac:dyDescent="0.25">
      <c r="A452" s="88" t="s">
        <v>3156</v>
      </c>
      <c r="B452" s="88" t="s">
        <v>3155</v>
      </c>
      <c r="C452" s="100" t="s">
        <v>3154</v>
      </c>
      <c r="D452" s="102">
        <v>1</v>
      </c>
      <c r="E452" s="127" t="s">
        <v>5900</v>
      </c>
      <c r="F452" s="118">
        <v>44.849999999999994</v>
      </c>
      <c r="G452" s="6">
        <v>42436</v>
      </c>
      <c r="H452" s="4">
        <v>42438</v>
      </c>
      <c r="I452" s="206" t="s">
        <v>6052</v>
      </c>
      <c r="J452" s="4"/>
      <c r="K452" s="2" t="s">
        <v>2691</v>
      </c>
      <c r="L452" s="2" t="s">
        <v>3153</v>
      </c>
      <c r="M452" s="3" t="s">
        <v>1942</v>
      </c>
      <c r="N452" s="3"/>
      <c r="O452" s="3"/>
      <c r="P452" s="3"/>
      <c r="Q452" s="3"/>
      <c r="R452" s="3"/>
      <c r="S452" s="3"/>
      <c r="T452" s="3" t="s">
        <v>3152</v>
      </c>
      <c r="U452" s="3"/>
      <c r="V452" s="98">
        <v>2016</v>
      </c>
      <c r="W452">
        <v>14.95</v>
      </c>
      <c r="X452">
        <v>3</v>
      </c>
      <c r="Y452">
        <f>W452*X452</f>
        <v>44.849999999999994</v>
      </c>
      <c r="Z452" s="3" t="s">
        <v>2709</v>
      </c>
      <c r="AA452" s="173"/>
    </row>
    <row r="453" spans="1:28" x14ac:dyDescent="0.25">
      <c r="A453" s="91" t="s">
        <v>5429</v>
      </c>
      <c r="B453" s="91" t="s">
        <v>5428</v>
      </c>
      <c r="C453" s="91" t="s">
        <v>5427</v>
      </c>
      <c r="D453" s="122">
        <v>1</v>
      </c>
      <c r="E453" s="130" t="s">
        <v>5914</v>
      </c>
      <c r="F453" s="120">
        <v>74.849999999999994</v>
      </c>
      <c r="G453" s="85">
        <v>41897</v>
      </c>
      <c r="H453" s="85">
        <v>41897</v>
      </c>
      <c r="I453" s="206" t="s">
        <v>6052</v>
      </c>
      <c r="J453" s="85"/>
      <c r="K453" s="108"/>
      <c r="L453" s="108" t="s">
        <v>3153</v>
      </c>
      <c r="M453" s="108" t="s">
        <v>1942</v>
      </c>
      <c r="N453" s="108"/>
      <c r="O453" s="108"/>
      <c r="P453" s="108"/>
      <c r="Q453" s="108"/>
      <c r="R453" s="108"/>
      <c r="S453" s="108"/>
      <c r="T453" s="108" t="s">
        <v>5426</v>
      </c>
      <c r="U453" s="108" t="s">
        <v>5425</v>
      </c>
      <c r="V453" s="109">
        <v>2014</v>
      </c>
      <c r="W453"/>
      <c r="X453"/>
      <c r="Y453"/>
      <c r="AA453" s="173"/>
    </row>
    <row r="454" spans="1:28" x14ac:dyDescent="0.25">
      <c r="A454" s="3" t="s">
        <v>1754</v>
      </c>
      <c r="B454" s="3" t="s">
        <v>1755</v>
      </c>
      <c r="C454" s="91" t="s">
        <v>2475</v>
      </c>
      <c r="D454" s="125" t="s">
        <v>70</v>
      </c>
      <c r="E454" s="3" t="s">
        <v>2598</v>
      </c>
      <c r="F454" s="1">
        <v>12.95</v>
      </c>
      <c r="G454" s="4">
        <v>41709</v>
      </c>
      <c r="H454" s="4">
        <v>41724</v>
      </c>
      <c r="I454" s="206" t="s">
        <v>6052</v>
      </c>
      <c r="J454" s="8" t="s">
        <v>324</v>
      </c>
      <c r="K454" s="8" t="s">
        <v>1733</v>
      </c>
      <c r="L454" s="2" t="s">
        <v>2216</v>
      </c>
      <c r="M454" s="2" t="s">
        <v>1918</v>
      </c>
      <c r="V454" s="123">
        <v>2011</v>
      </c>
    </row>
    <row r="455" spans="1:28" x14ac:dyDescent="0.25">
      <c r="A455" s="2" t="s">
        <v>972</v>
      </c>
      <c r="B455" s="2" t="s">
        <v>1460</v>
      </c>
      <c r="C455" s="93" t="s">
        <v>2593</v>
      </c>
      <c r="D455" s="123" t="s">
        <v>218</v>
      </c>
      <c r="E455" s="3" t="s">
        <v>2598</v>
      </c>
      <c r="F455" s="1">
        <v>8.9499999999999993</v>
      </c>
      <c r="G455" s="6">
        <v>41690</v>
      </c>
      <c r="H455" s="6">
        <v>42517</v>
      </c>
      <c r="I455" s="206" t="s">
        <v>6052</v>
      </c>
      <c r="J455" s="2" t="s">
        <v>324</v>
      </c>
      <c r="K455" s="2" t="s">
        <v>848</v>
      </c>
      <c r="L455" s="2" t="s">
        <v>626</v>
      </c>
      <c r="M455" s="2" t="s">
        <v>627</v>
      </c>
      <c r="V455" s="179">
        <v>2013</v>
      </c>
    </row>
    <row r="456" spans="1:28" x14ac:dyDescent="0.25">
      <c r="A456" s="91" t="s">
        <v>4612</v>
      </c>
      <c r="B456" s="104" t="s">
        <v>4611</v>
      </c>
      <c r="C456" s="91" t="s">
        <v>4610</v>
      </c>
      <c r="D456" s="119">
        <v>1</v>
      </c>
      <c r="E456" s="130" t="s">
        <v>5916</v>
      </c>
      <c r="F456" s="120">
        <v>89.5</v>
      </c>
      <c r="G456" s="4">
        <v>41333</v>
      </c>
      <c r="H456" s="4">
        <v>41317</v>
      </c>
      <c r="I456" s="206" t="s">
        <v>6052</v>
      </c>
      <c r="J456" s="4"/>
      <c r="K456" s="107" t="s">
        <v>845</v>
      </c>
      <c r="L456" s="107" t="s">
        <v>4609</v>
      </c>
      <c r="M456" s="107" t="s">
        <v>4608</v>
      </c>
      <c r="N456" s="107"/>
      <c r="O456" s="107"/>
      <c r="P456" s="107"/>
      <c r="Q456" s="107"/>
      <c r="R456" s="107"/>
      <c r="S456" s="107"/>
      <c r="T456" s="107" t="s">
        <v>4607</v>
      </c>
      <c r="U456" s="107"/>
      <c r="V456" s="109">
        <v>2013</v>
      </c>
      <c r="W456"/>
      <c r="X456"/>
      <c r="Y456"/>
      <c r="AA456" s="173"/>
    </row>
    <row r="457" spans="1:28" x14ac:dyDescent="0.25">
      <c r="A457" s="91" t="s">
        <v>4823</v>
      </c>
      <c r="B457" s="104" t="s">
        <v>4822</v>
      </c>
      <c r="C457" s="91" t="s">
        <v>4821</v>
      </c>
      <c r="D457" s="119">
        <v>1</v>
      </c>
      <c r="E457" s="130" t="s">
        <v>5915</v>
      </c>
      <c r="F457" s="120">
        <v>89.5</v>
      </c>
      <c r="G457" s="104"/>
      <c r="H457" s="4">
        <v>40781</v>
      </c>
      <c r="I457" s="206" t="s">
        <v>6052</v>
      </c>
      <c r="J457" s="4"/>
      <c r="K457" s="107" t="s">
        <v>845</v>
      </c>
      <c r="L457" s="107" t="s">
        <v>3394</v>
      </c>
      <c r="M457" s="107" t="s">
        <v>668</v>
      </c>
      <c r="N457" s="107"/>
      <c r="O457" s="107"/>
      <c r="P457" s="107"/>
      <c r="Q457" s="107"/>
      <c r="R457" s="107"/>
      <c r="S457" s="107"/>
      <c r="T457" s="107" t="s">
        <v>4820</v>
      </c>
      <c r="U457" s="107"/>
      <c r="V457" s="111">
        <v>2011</v>
      </c>
      <c r="W457"/>
      <c r="X457"/>
      <c r="Y457"/>
      <c r="AA457" s="173"/>
    </row>
    <row r="458" spans="1:28" x14ac:dyDescent="0.25">
      <c r="A458" s="8" t="s">
        <v>255</v>
      </c>
      <c r="B458" s="88" t="s">
        <v>256</v>
      </c>
      <c r="C458" s="88" t="s">
        <v>258</v>
      </c>
      <c r="D458" s="124">
        <v>1</v>
      </c>
      <c r="E458" s="131" t="s">
        <v>5928</v>
      </c>
      <c r="F458" s="13">
        <v>89.5</v>
      </c>
      <c r="G458" s="4">
        <v>42782</v>
      </c>
      <c r="H458" s="4">
        <v>42789</v>
      </c>
      <c r="I458" s="206" t="s">
        <v>6052</v>
      </c>
      <c r="K458" s="2" t="s">
        <v>845</v>
      </c>
      <c r="L458" s="2" t="s">
        <v>668</v>
      </c>
      <c r="M458" s="2" t="s">
        <v>669</v>
      </c>
      <c r="T458" s="5" t="s">
        <v>257</v>
      </c>
      <c r="V458" s="123">
        <v>2017</v>
      </c>
      <c r="W458" s="1">
        <v>8.9499999999999993</v>
      </c>
      <c r="X458" s="2">
        <v>10</v>
      </c>
      <c r="Y458" s="7">
        <f>W458*X458</f>
        <v>89.5</v>
      </c>
      <c r="Z458" s="2" t="s">
        <v>357</v>
      </c>
      <c r="AA458" s="84">
        <v>1</v>
      </c>
      <c r="AB458" s="2" t="s">
        <v>6018</v>
      </c>
    </row>
    <row r="459" spans="1:28" x14ac:dyDescent="0.25">
      <c r="A459" s="91" t="s">
        <v>5692</v>
      </c>
      <c r="B459" s="91" t="s">
        <v>5691</v>
      </c>
      <c r="C459" s="91" t="s">
        <v>5690</v>
      </c>
      <c r="D459" s="119">
        <v>2</v>
      </c>
      <c r="E459" s="129" t="s">
        <v>5913</v>
      </c>
      <c r="F459" s="120">
        <v>89.5</v>
      </c>
      <c r="G459" s="121">
        <v>41218</v>
      </c>
      <c r="H459" s="4">
        <v>41219</v>
      </c>
      <c r="I459" s="206" t="s">
        <v>6052</v>
      </c>
      <c r="J459" s="4"/>
      <c r="K459" s="107" t="s">
        <v>845</v>
      </c>
      <c r="L459" s="107" t="s">
        <v>3616</v>
      </c>
      <c r="M459" s="107" t="s">
        <v>5689</v>
      </c>
      <c r="N459" s="107"/>
      <c r="O459" s="107"/>
      <c r="P459" s="107"/>
      <c r="Q459" s="107"/>
      <c r="R459" s="107"/>
      <c r="S459" s="107"/>
      <c r="T459" s="107" t="s">
        <v>5688</v>
      </c>
      <c r="U459" s="107"/>
      <c r="V459" s="111">
        <v>2007</v>
      </c>
      <c r="W459"/>
      <c r="X459"/>
      <c r="Y459"/>
      <c r="AA459" s="173"/>
    </row>
    <row r="460" spans="1:28" x14ac:dyDescent="0.25">
      <c r="A460" s="8" t="s">
        <v>408</v>
      </c>
      <c r="B460" s="88" t="s">
        <v>409</v>
      </c>
      <c r="C460" s="88" t="s">
        <v>410</v>
      </c>
      <c r="D460" s="124">
        <v>1</v>
      </c>
      <c r="E460" s="131" t="s">
        <v>5928</v>
      </c>
      <c r="F460" s="13">
        <v>89.5</v>
      </c>
      <c r="G460" s="4">
        <v>42604</v>
      </c>
      <c r="H460" s="4">
        <v>42601</v>
      </c>
      <c r="I460" s="206" t="s">
        <v>6052</v>
      </c>
      <c r="J460" s="2" t="s">
        <v>324</v>
      </c>
      <c r="K460" s="2" t="s">
        <v>845</v>
      </c>
      <c r="L460" s="2" t="s">
        <v>729</v>
      </c>
      <c r="M460" s="2" t="s">
        <v>621</v>
      </c>
      <c r="T460" s="5" t="s">
        <v>411</v>
      </c>
      <c r="U460" s="3" t="s">
        <v>412</v>
      </c>
      <c r="V460" s="123">
        <v>2016</v>
      </c>
      <c r="W460" s="1">
        <v>8.9499999999999993</v>
      </c>
      <c r="X460" s="2">
        <v>10</v>
      </c>
      <c r="Y460" s="7">
        <f>W460*X460</f>
        <v>89.5</v>
      </c>
      <c r="Z460" s="2" t="s">
        <v>358</v>
      </c>
      <c r="AA460" s="84">
        <v>1</v>
      </c>
      <c r="AB460" s="2" t="s">
        <v>6018</v>
      </c>
    </row>
    <row r="461" spans="1:28" x14ac:dyDescent="0.25">
      <c r="A461" s="91" t="s">
        <v>3907</v>
      </c>
      <c r="B461" s="104" t="s">
        <v>3906</v>
      </c>
      <c r="C461" s="91" t="s">
        <v>3905</v>
      </c>
      <c r="D461" s="119">
        <v>1</v>
      </c>
      <c r="E461" s="130" t="s">
        <v>5920</v>
      </c>
      <c r="F461" s="120">
        <v>89.5</v>
      </c>
      <c r="G461" s="4">
        <v>41547</v>
      </c>
      <c r="H461" s="4">
        <v>41533</v>
      </c>
      <c r="I461" s="206" t="s">
        <v>6052</v>
      </c>
      <c r="J461" s="4"/>
      <c r="K461" s="107" t="s">
        <v>845</v>
      </c>
      <c r="L461" s="107" t="s">
        <v>2872</v>
      </c>
      <c r="M461" s="107" t="s">
        <v>3904</v>
      </c>
      <c r="N461" s="107"/>
      <c r="O461" s="107"/>
      <c r="P461" s="107"/>
      <c r="Q461" s="107"/>
      <c r="R461" s="107"/>
      <c r="S461" s="107"/>
      <c r="T461" s="107" t="s">
        <v>3903</v>
      </c>
      <c r="U461" s="107"/>
      <c r="V461" s="109">
        <v>2013</v>
      </c>
      <c r="W461"/>
      <c r="X461"/>
      <c r="Y461"/>
      <c r="AA461" s="173"/>
    </row>
    <row r="462" spans="1:28" x14ac:dyDescent="0.25">
      <c r="A462" s="89" t="s">
        <v>871</v>
      </c>
      <c r="B462" s="2" t="s">
        <v>1635</v>
      </c>
      <c r="C462" s="2" t="s">
        <v>2496</v>
      </c>
      <c r="D462" s="123" t="s">
        <v>1234</v>
      </c>
      <c r="E462" s="3" t="s">
        <v>2598</v>
      </c>
      <c r="F462" s="1">
        <v>8.9499999999999993</v>
      </c>
      <c r="G462" s="6">
        <v>41621</v>
      </c>
      <c r="H462" s="6">
        <v>42398</v>
      </c>
      <c r="I462" s="206" t="s">
        <v>6052</v>
      </c>
      <c r="J462" s="2" t="s">
        <v>324</v>
      </c>
      <c r="L462" s="2" t="s">
        <v>2018</v>
      </c>
      <c r="M462" s="2" t="s">
        <v>2019</v>
      </c>
      <c r="N462" s="2" t="s">
        <v>2296</v>
      </c>
      <c r="O462" s="2" t="s">
        <v>648</v>
      </c>
      <c r="V462" s="123">
        <v>2013</v>
      </c>
    </row>
    <row r="463" spans="1:28" x14ac:dyDescent="0.25">
      <c r="A463" s="3" t="s">
        <v>1312</v>
      </c>
      <c r="B463" s="3" t="s">
        <v>1309</v>
      </c>
      <c r="C463" s="91" t="s">
        <v>1186</v>
      </c>
      <c r="D463" s="125" t="s">
        <v>1310</v>
      </c>
      <c r="E463" s="3" t="s">
        <v>2598</v>
      </c>
      <c r="F463" s="1">
        <v>18.95</v>
      </c>
      <c r="G463" s="4">
        <v>40976</v>
      </c>
      <c r="H463" s="4">
        <v>41019</v>
      </c>
      <c r="I463" s="206" t="s">
        <v>6052</v>
      </c>
      <c r="J463" s="2" t="s">
        <v>324</v>
      </c>
      <c r="L463" s="2" t="s">
        <v>1940</v>
      </c>
      <c r="M463" s="2" t="s">
        <v>1941</v>
      </c>
      <c r="N463" s="2" t="s">
        <v>818</v>
      </c>
      <c r="O463" s="2" t="s">
        <v>819</v>
      </c>
      <c r="V463" s="123">
        <v>2011</v>
      </c>
    </row>
    <row r="464" spans="1:28" x14ac:dyDescent="0.25">
      <c r="A464" s="89" t="s">
        <v>899</v>
      </c>
      <c r="B464" s="2" t="s">
        <v>1797</v>
      </c>
      <c r="C464" s="88" t="s">
        <v>2525</v>
      </c>
      <c r="D464" s="125" t="s">
        <v>20</v>
      </c>
      <c r="E464" s="3" t="s">
        <v>2598</v>
      </c>
      <c r="F464" s="1">
        <v>8.9499999999999993</v>
      </c>
      <c r="G464" s="4">
        <v>39685</v>
      </c>
      <c r="H464" s="4">
        <v>42408</v>
      </c>
      <c r="I464" s="206" t="s">
        <v>6052</v>
      </c>
      <c r="J464" s="2" t="s">
        <v>324</v>
      </c>
      <c r="L464" s="2" t="s">
        <v>1940</v>
      </c>
      <c r="M464" s="2" t="s">
        <v>1941</v>
      </c>
      <c r="N464" s="2" t="s">
        <v>2301</v>
      </c>
      <c r="O464" s="2" t="s">
        <v>605</v>
      </c>
      <c r="P464" s="2" t="s">
        <v>2376</v>
      </c>
      <c r="Q464" s="2" t="s">
        <v>2377</v>
      </c>
      <c r="R464" s="2" t="s">
        <v>2414</v>
      </c>
      <c r="S464" s="2" t="s">
        <v>2415</v>
      </c>
      <c r="V464" s="123">
        <v>2013</v>
      </c>
    </row>
    <row r="465" spans="1:27" x14ac:dyDescent="0.25">
      <c r="A465" s="91" t="s">
        <v>5065</v>
      </c>
      <c r="B465" s="91" t="s">
        <v>5064</v>
      </c>
      <c r="C465" s="91" t="s">
        <v>5063</v>
      </c>
      <c r="D465" s="119">
        <v>1</v>
      </c>
      <c r="E465" s="130" t="s">
        <v>5915</v>
      </c>
      <c r="F465" s="120">
        <v>89.5</v>
      </c>
      <c r="G465" s="4">
        <v>41702</v>
      </c>
      <c r="H465" s="4">
        <v>40050</v>
      </c>
      <c r="I465" s="206" t="s">
        <v>6052</v>
      </c>
      <c r="J465" s="4"/>
      <c r="K465" s="107" t="s">
        <v>845</v>
      </c>
      <c r="L465" s="107" t="s">
        <v>5062</v>
      </c>
      <c r="M465" s="107" t="s">
        <v>5061</v>
      </c>
      <c r="N465" s="107"/>
      <c r="O465" s="107"/>
      <c r="P465" s="107"/>
      <c r="Q465" s="107"/>
      <c r="R465" s="107"/>
      <c r="S465" s="107"/>
      <c r="T465" s="107" t="s">
        <v>4919</v>
      </c>
      <c r="U465" s="107"/>
      <c r="V465" s="111">
        <v>2009</v>
      </c>
      <c r="W465"/>
      <c r="X465"/>
      <c r="Y465"/>
      <c r="AA465" s="173"/>
    </row>
    <row r="466" spans="1:27" x14ac:dyDescent="0.25">
      <c r="A466" s="89" t="s">
        <v>924</v>
      </c>
      <c r="B466" s="3" t="s">
        <v>1813</v>
      </c>
      <c r="C466" s="3" t="s">
        <v>2550</v>
      </c>
      <c r="D466" s="125" t="s">
        <v>1234</v>
      </c>
      <c r="E466" s="3" t="s">
        <v>2598</v>
      </c>
      <c r="F466" s="1">
        <v>8.9499999999999993</v>
      </c>
      <c r="G466" s="4">
        <v>40301</v>
      </c>
      <c r="H466" s="4">
        <v>42408</v>
      </c>
      <c r="I466" s="206" t="s">
        <v>6052</v>
      </c>
      <c r="J466" s="2" t="s">
        <v>324</v>
      </c>
      <c r="K466" s="2" t="s">
        <v>1733</v>
      </c>
      <c r="L466" s="2" t="s">
        <v>2041</v>
      </c>
      <c r="M466" s="2" t="s">
        <v>646</v>
      </c>
      <c r="V466" s="123">
        <v>2014</v>
      </c>
    </row>
    <row r="467" spans="1:27" x14ac:dyDescent="0.25">
      <c r="A467" s="9" t="s">
        <v>914</v>
      </c>
      <c r="B467" s="2" t="s">
        <v>1562</v>
      </c>
      <c r="C467" s="2" t="s">
        <v>2540</v>
      </c>
      <c r="D467" s="123" t="s">
        <v>28</v>
      </c>
      <c r="E467" s="3" t="s">
        <v>2598</v>
      </c>
      <c r="F467" s="1">
        <v>8.9499999999999993</v>
      </c>
      <c r="G467" s="6">
        <v>40583</v>
      </c>
      <c r="H467" s="6">
        <v>42656</v>
      </c>
      <c r="I467" s="206" t="s">
        <v>6052</v>
      </c>
      <c r="J467" s="2" t="s">
        <v>324</v>
      </c>
      <c r="K467" s="2" t="s">
        <v>848</v>
      </c>
      <c r="L467" s="2" t="s">
        <v>2044</v>
      </c>
      <c r="M467" s="2" t="s">
        <v>2045</v>
      </c>
      <c r="V467" s="123">
        <v>2014</v>
      </c>
    </row>
    <row r="468" spans="1:27" x14ac:dyDescent="0.25">
      <c r="A468" s="91" t="s">
        <v>5106</v>
      </c>
      <c r="B468" s="91" t="s">
        <v>5105</v>
      </c>
      <c r="C468" s="91" t="s">
        <v>5104</v>
      </c>
      <c r="D468" s="119">
        <v>1</v>
      </c>
      <c r="E468" s="130" t="s">
        <v>5915</v>
      </c>
      <c r="F468" s="120">
        <v>44.849999999999994</v>
      </c>
      <c r="G468" s="4">
        <v>41897</v>
      </c>
      <c r="H468" s="4">
        <v>41897</v>
      </c>
      <c r="I468" s="206" t="s">
        <v>6052</v>
      </c>
      <c r="J468" s="4"/>
      <c r="K468" s="107" t="s">
        <v>844</v>
      </c>
      <c r="L468" s="107" t="s">
        <v>5062</v>
      </c>
      <c r="M468" s="107" t="s">
        <v>5061</v>
      </c>
      <c r="N468" s="107"/>
      <c r="O468" s="107"/>
      <c r="P468" s="107"/>
      <c r="Q468" s="107"/>
      <c r="R468" s="107"/>
      <c r="S468" s="107"/>
      <c r="T468" s="107" t="s">
        <v>5103</v>
      </c>
      <c r="U468" s="107" t="s">
        <v>181</v>
      </c>
      <c r="V468" s="111">
        <v>2014</v>
      </c>
      <c r="W468"/>
      <c r="X468"/>
      <c r="Y468"/>
      <c r="AA468" s="173"/>
    </row>
    <row r="469" spans="1:27" x14ac:dyDescent="0.25">
      <c r="A469" s="91" t="s">
        <v>4927</v>
      </c>
      <c r="B469" s="104" t="s">
        <v>4926</v>
      </c>
      <c r="C469" s="91" t="s">
        <v>4925</v>
      </c>
      <c r="D469" s="119">
        <v>1</v>
      </c>
      <c r="E469" s="130" t="s">
        <v>5915</v>
      </c>
      <c r="F469" s="120">
        <v>68.849999999999994</v>
      </c>
      <c r="G469" s="4">
        <v>41877</v>
      </c>
      <c r="H469" s="4">
        <v>41897</v>
      </c>
      <c r="I469" s="206" t="s">
        <v>6052</v>
      </c>
      <c r="J469" s="4"/>
      <c r="K469" s="107"/>
      <c r="L469" s="107" t="s">
        <v>4316</v>
      </c>
      <c r="M469" s="107" t="s">
        <v>4315</v>
      </c>
      <c r="N469" s="107"/>
      <c r="O469" s="107"/>
      <c r="P469" s="107"/>
      <c r="Q469" s="107"/>
      <c r="R469" s="107"/>
      <c r="S469" s="107"/>
      <c r="T469" s="107" t="s">
        <v>4924</v>
      </c>
      <c r="U469" s="107" t="s">
        <v>4923</v>
      </c>
      <c r="V469" s="111">
        <v>2014</v>
      </c>
      <c r="W469"/>
      <c r="X469"/>
      <c r="Y469"/>
      <c r="AA469" s="173"/>
    </row>
    <row r="470" spans="1:27" x14ac:dyDescent="0.25">
      <c r="A470" s="91" t="s">
        <v>4319</v>
      </c>
      <c r="B470" s="104" t="s">
        <v>4318</v>
      </c>
      <c r="C470" s="91" t="s">
        <v>4317</v>
      </c>
      <c r="D470" s="119">
        <v>1</v>
      </c>
      <c r="E470" s="130" t="s">
        <v>5918</v>
      </c>
      <c r="F470" s="120">
        <v>89.5</v>
      </c>
      <c r="G470" s="4">
        <v>41333</v>
      </c>
      <c r="H470" s="4">
        <v>41317</v>
      </c>
      <c r="I470" s="206" t="s">
        <v>6052</v>
      </c>
      <c r="J470" s="4"/>
      <c r="K470" s="107" t="s">
        <v>845</v>
      </c>
      <c r="L470" s="107" t="s">
        <v>4316</v>
      </c>
      <c r="M470" s="107" t="s">
        <v>4315</v>
      </c>
      <c r="N470" s="107"/>
      <c r="O470" s="107"/>
      <c r="P470" s="107"/>
      <c r="Q470" s="107"/>
      <c r="R470" s="107"/>
      <c r="S470" s="107"/>
      <c r="T470" s="107" t="s">
        <v>4314</v>
      </c>
      <c r="U470" s="107" t="s">
        <v>4313</v>
      </c>
      <c r="V470" s="109">
        <v>2013</v>
      </c>
      <c r="W470"/>
      <c r="X470"/>
      <c r="Y470"/>
      <c r="AA470" s="173"/>
    </row>
    <row r="471" spans="1:27" x14ac:dyDescent="0.25">
      <c r="A471" s="91" t="s">
        <v>4830</v>
      </c>
      <c r="B471" s="104" t="s">
        <v>4829</v>
      </c>
      <c r="C471" s="91" t="s">
        <v>4828</v>
      </c>
      <c r="D471" s="119">
        <v>1</v>
      </c>
      <c r="E471" s="130" t="s">
        <v>5915</v>
      </c>
      <c r="F471" s="120">
        <v>89.5</v>
      </c>
      <c r="G471" s="104"/>
      <c r="H471" s="4">
        <v>40781</v>
      </c>
      <c r="I471" s="206" t="s">
        <v>6052</v>
      </c>
      <c r="J471" s="4"/>
      <c r="K471" s="107" t="s">
        <v>845</v>
      </c>
      <c r="L471" s="107" t="s">
        <v>4827</v>
      </c>
      <c r="M471" s="107" t="s">
        <v>4826</v>
      </c>
      <c r="N471" s="107"/>
      <c r="O471" s="107"/>
      <c r="P471" s="107"/>
      <c r="Q471" s="107"/>
      <c r="R471" s="107"/>
      <c r="S471" s="107"/>
      <c r="T471" s="107" t="s">
        <v>4825</v>
      </c>
      <c r="U471" s="107" t="s">
        <v>4824</v>
      </c>
      <c r="V471" s="111">
        <v>2011</v>
      </c>
      <c r="W471"/>
      <c r="X471"/>
      <c r="Y471"/>
      <c r="AA471" s="173"/>
    </row>
    <row r="472" spans="1:27" x14ac:dyDescent="0.25">
      <c r="A472" s="89" t="s">
        <v>1782</v>
      </c>
      <c r="B472" s="2" t="s">
        <v>1781</v>
      </c>
      <c r="C472" s="3" t="s">
        <v>2497</v>
      </c>
      <c r="D472" s="123" t="s">
        <v>1234</v>
      </c>
      <c r="E472" s="3" t="s">
        <v>2598</v>
      </c>
      <c r="F472" s="1">
        <v>8.9499999999999993</v>
      </c>
      <c r="G472" s="6">
        <v>41080</v>
      </c>
      <c r="H472" s="6">
        <v>42398</v>
      </c>
      <c r="I472" s="206" t="s">
        <v>6052</v>
      </c>
      <c r="J472" s="2" t="s">
        <v>324</v>
      </c>
      <c r="K472" t="s">
        <v>1592</v>
      </c>
      <c r="L472" s="2" t="s">
        <v>762</v>
      </c>
      <c r="M472" s="2" t="s">
        <v>731</v>
      </c>
      <c r="V472" s="123">
        <v>2011</v>
      </c>
    </row>
    <row r="473" spans="1:27" x14ac:dyDescent="0.25">
      <c r="A473" s="91" t="s">
        <v>4658</v>
      </c>
      <c r="B473" s="104" t="s">
        <v>4657</v>
      </c>
      <c r="C473" s="91" t="s">
        <v>4656</v>
      </c>
      <c r="D473" s="119">
        <v>2</v>
      </c>
      <c r="E473" s="130" t="s">
        <v>5915</v>
      </c>
      <c r="F473" s="120">
        <v>89.5</v>
      </c>
      <c r="G473" s="104"/>
      <c r="H473" s="4">
        <v>40050</v>
      </c>
      <c r="I473" s="206" t="s">
        <v>6052</v>
      </c>
      <c r="J473" s="4"/>
      <c r="K473" s="107" t="s">
        <v>845</v>
      </c>
      <c r="L473" s="107" t="s">
        <v>4655</v>
      </c>
      <c r="M473" s="107" t="s">
        <v>4654</v>
      </c>
      <c r="N473" s="107"/>
      <c r="O473" s="107"/>
      <c r="P473" s="107"/>
      <c r="Q473" s="107"/>
      <c r="R473" s="107"/>
      <c r="S473" s="107"/>
      <c r="T473" s="107" t="s">
        <v>4653</v>
      </c>
      <c r="U473" s="107" t="s">
        <v>4652</v>
      </c>
      <c r="V473" s="111">
        <v>2009</v>
      </c>
      <c r="W473"/>
      <c r="X473"/>
      <c r="Y473"/>
      <c r="AA473" s="173"/>
    </row>
    <row r="474" spans="1:27" x14ac:dyDescent="0.25">
      <c r="A474" s="91" t="s">
        <v>4171</v>
      </c>
      <c r="B474" s="104" t="s">
        <v>4170</v>
      </c>
      <c r="C474" s="91" t="s">
        <v>4169</v>
      </c>
      <c r="D474" s="119">
        <v>1</v>
      </c>
      <c r="E474" s="130" t="s">
        <v>5919</v>
      </c>
      <c r="F474" s="120">
        <v>89.5</v>
      </c>
      <c r="G474" s="4">
        <v>41456</v>
      </c>
      <c r="H474" s="4">
        <v>41407</v>
      </c>
      <c r="I474" s="206" t="s">
        <v>6052</v>
      </c>
      <c r="J474" s="4"/>
      <c r="K474" s="107" t="s">
        <v>845</v>
      </c>
      <c r="L474" s="107" t="s">
        <v>2949</v>
      </c>
      <c r="M474" s="107" t="s">
        <v>4168</v>
      </c>
      <c r="N474" s="107"/>
      <c r="O474" s="107"/>
      <c r="P474" s="107"/>
      <c r="Q474" s="107"/>
      <c r="R474" s="107"/>
      <c r="S474" s="107"/>
      <c r="T474" s="107" t="s">
        <v>4167</v>
      </c>
      <c r="U474" s="107" t="s">
        <v>397</v>
      </c>
      <c r="V474" s="109">
        <v>2013</v>
      </c>
      <c r="W474"/>
      <c r="X474"/>
      <c r="Y474"/>
      <c r="AA474" s="173"/>
    </row>
    <row r="475" spans="1:27" x14ac:dyDescent="0.25">
      <c r="A475" s="91" t="s">
        <v>4952</v>
      </c>
      <c r="B475" s="91" t="s">
        <v>4951</v>
      </c>
      <c r="C475" s="91" t="s">
        <v>4950</v>
      </c>
      <c r="D475" s="119">
        <v>1</v>
      </c>
      <c r="E475" s="130" t="s">
        <v>5915</v>
      </c>
      <c r="F475" s="120">
        <v>89.5</v>
      </c>
      <c r="G475" s="4">
        <v>41914</v>
      </c>
      <c r="H475" s="4">
        <v>41897</v>
      </c>
      <c r="I475" s="206" t="s">
        <v>6052</v>
      </c>
      <c r="J475" s="4"/>
      <c r="K475" s="107" t="s">
        <v>845</v>
      </c>
      <c r="L475" s="107" t="s">
        <v>3204</v>
      </c>
      <c r="M475" s="107" t="s">
        <v>4949</v>
      </c>
      <c r="N475" s="107"/>
      <c r="O475" s="107"/>
      <c r="P475" s="107"/>
      <c r="Q475" s="107"/>
      <c r="R475" s="107"/>
      <c r="S475" s="107"/>
      <c r="T475" s="107" t="s">
        <v>4948</v>
      </c>
      <c r="U475" s="107" t="s">
        <v>4947</v>
      </c>
      <c r="V475" s="111">
        <v>2014</v>
      </c>
      <c r="W475"/>
      <c r="X475"/>
      <c r="Y475"/>
      <c r="AA475" s="173"/>
    </row>
    <row r="476" spans="1:27" x14ac:dyDescent="0.25">
      <c r="A476" s="91" t="s">
        <v>5526</v>
      </c>
      <c r="B476" s="91" t="s">
        <v>5525</v>
      </c>
      <c r="C476" s="91" t="s">
        <v>5524</v>
      </c>
      <c r="D476" s="122">
        <v>1</v>
      </c>
      <c r="E476" s="130" t="s">
        <v>5914</v>
      </c>
      <c r="F476" s="120">
        <v>89.5</v>
      </c>
      <c r="G476" s="85">
        <v>41346</v>
      </c>
      <c r="H476" s="85">
        <v>41346</v>
      </c>
      <c r="I476" s="206" t="s">
        <v>6052</v>
      </c>
      <c r="J476" s="85"/>
      <c r="K476" s="108" t="s">
        <v>845</v>
      </c>
      <c r="L476" s="108" t="s">
        <v>5523</v>
      </c>
      <c r="M476" s="108" t="s">
        <v>2013</v>
      </c>
      <c r="N476" s="108"/>
      <c r="O476" s="108"/>
      <c r="P476" s="108"/>
      <c r="Q476" s="108"/>
      <c r="R476" s="108"/>
      <c r="S476" s="108"/>
      <c r="T476" s="108" t="s">
        <v>5522</v>
      </c>
      <c r="U476" s="108"/>
      <c r="V476" s="109">
        <v>2013</v>
      </c>
      <c r="W476"/>
      <c r="X476"/>
      <c r="Y476"/>
      <c r="AA476" s="173"/>
    </row>
    <row r="477" spans="1:27" x14ac:dyDescent="0.25">
      <c r="A477" s="88" t="s">
        <v>5671</v>
      </c>
      <c r="B477" s="88" t="s">
        <v>5670</v>
      </c>
      <c r="C477" s="91" t="s">
        <v>5669</v>
      </c>
      <c r="D477" s="119">
        <v>1</v>
      </c>
      <c r="E477" s="130" t="s">
        <v>5914</v>
      </c>
      <c r="F477" s="120">
        <v>59.849999999999994</v>
      </c>
      <c r="G477" s="4">
        <v>42195</v>
      </c>
      <c r="H477" s="4">
        <v>42199</v>
      </c>
      <c r="I477" s="206" t="s">
        <v>6052</v>
      </c>
      <c r="J477" s="4"/>
      <c r="K477" s="107"/>
      <c r="L477" s="107" t="s">
        <v>5523</v>
      </c>
      <c r="M477" s="107" t="s">
        <v>2013</v>
      </c>
      <c r="N477" s="107"/>
      <c r="O477" s="107"/>
      <c r="P477" s="107"/>
      <c r="Q477" s="107"/>
      <c r="R477" s="107"/>
      <c r="S477" s="107"/>
      <c r="T477" s="107" t="s">
        <v>5554</v>
      </c>
      <c r="U477" s="107" t="s">
        <v>5553</v>
      </c>
      <c r="V477" s="109">
        <v>2015</v>
      </c>
      <c r="W477"/>
      <c r="X477"/>
      <c r="Y477"/>
      <c r="AA477" s="173"/>
    </row>
    <row r="478" spans="1:27" x14ac:dyDescent="0.25">
      <c r="A478" s="91" t="s">
        <v>5557</v>
      </c>
      <c r="B478" s="91" t="s">
        <v>5556</v>
      </c>
      <c r="C478" s="91" t="s">
        <v>5555</v>
      </c>
      <c r="D478" s="122">
        <v>1</v>
      </c>
      <c r="E478" s="130" t="s">
        <v>5914</v>
      </c>
      <c r="F478" s="120">
        <v>74.699999999999989</v>
      </c>
      <c r="G478" s="85">
        <v>40716</v>
      </c>
      <c r="H478" s="85">
        <v>39861</v>
      </c>
      <c r="I478" s="206" t="s">
        <v>6052</v>
      </c>
      <c r="J478" s="85"/>
      <c r="K478" s="108"/>
      <c r="L478" s="108" t="s">
        <v>5523</v>
      </c>
      <c r="M478" s="108" t="s">
        <v>2013</v>
      </c>
      <c r="N478" s="108"/>
      <c r="O478" s="108"/>
      <c r="P478" s="108"/>
      <c r="Q478" s="108"/>
      <c r="R478" s="108"/>
      <c r="S478" s="108"/>
      <c r="T478" s="108" t="s">
        <v>5554</v>
      </c>
      <c r="U478" s="108" t="s">
        <v>5553</v>
      </c>
      <c r="V478" s="109">
        <v>2009</v>
      </c>
      <c r="W478"/>
      <c r="X478"/>
      <c r="Y478"/>
      <c r="AA478" s="173"/>
    </row>
    <row r="479" spans="1:27" x14ac:dyDescent="0.25">
      <c r="A479" s="3" t="s">
        <v>1691</v>
      </c>
      <c r="B479" s="3" t="s">
        <v>1692</v>
      </c>
      <c r="C479" s="91" t="s">
        <v>2458</v>
      </c>
      <c r="D479" s="125" t="s">
        <v>70</v>
      </c>
      <c r="E479" s="3" t="s">
        <v>2598</v>
      </c>
      <c r="F479" s="1">
        <v>17.95</v>
      </c>
      <c r="G479" s="4">
        <v>41317</v>
      </c>
      <c r="H479" s="4">
        <v>41374</v>
      </c>
      <c r="I479" s="206" t="s">
        <v>6052</v>
      </c>
      <c r="J479" s="2" t="s">
        <v>324</v>
      </c>
      <c r="K479" t="s">
        <v>1533</v>
      </c>
      <c r="L479" s="2" t="s">
        <v>2118</v>
      </c>
      <c r="M479" s="2" t="s">
        <v>731</v>
      </c>
      <c r="V479" s="123">
        <v>2006</v>
      </c>
    </row>
    <row r="480" spans="1:27" x14ac:dyDescent="0.25">
      <c r="A480" s="3" t="s">
        <v>1249</v>
      </c>
      <c r="B480" s="3" t="s">
        <v>1248</v>
      </c>
      <c r="C480" s="91" t="s">
        <v>1163</v>
      </c>
      <c r="D480" s="125" t="s">
        <v>20</v>
      </c>
      <c r="E480" s="3" t="s">
        <v>2598</v>
      </c>
      <c r="F480" s="1">
        <v>14.95</v>
      </c>
      <c r="G480" s="4">
        <v>40737</v>
      </c>
      <c r="H480" s="4">
        <v>40786</v>
      </c>
      <c r="I480" s="206" t="s">
        <v>6052</v>
      </c>
      <c r="J480" s="2" t="s">
        <v>324</v>
      </c>
      <c r="K480" t="s">
        <v>1511</v>
      </c>
      <c r="L480" s="2" t="s">
        <v>2168</v>
      </c>
      <c r="M480" s="2" t="s">
        <v>766</v>
      </c>
      <c r="V480" s="123">
        <v>2011</v>
      </c>
    </row>
    <row r="481" spans="1:29" x14ac:dyDescent="0.25">
      <c r="A481" s="91" t="s">
        <v>5386</v>
      </c>
      <c r="B481" s="91" t="s">
        <v>5385</v>
      </c>
      <c r="C481" s="91" t="s">
        <v>5384</v>
      </c>
      <c r="D481" s="122">
        <v>6</v>
      </c>
      <c r="E481" s="130" t="s">
        <v>5914</v>
      </c>
      <c r="F481" s="120">
        <v>56.849999999999994</v>
      </c>
      <c r="G481" s="85">
        <v>42034</v>
      </c>
      <c r="H481" s="85">
        <v>42023</v>
      </c>
      <c r="I481" s="206" t="s">
        <v>6052</v>
      </c>
      <c r="J481" s="85"/>
      <c r="K481" s="108" t="s">
        <v>844</v>
      </c>
      <c r="L481" s="108" t="s">
        <v>5383</v>
      </c>
      <c r="M481" s="108" t="s">
        <v>1928</v>
      </c>
      <c r="N481" s="108"/>
      <c r="O481" s="108"/>
      <c r="P481" s="108"/>
      <c r="Q481" s="108"/>
      <c r="R481" s="108"/>
      <c r="S481" s="108"/>
      <c r="T481" s="108" t="s">
        <v>5382</v>
      </c>
      <c r="U481" s="108" t="s">
        <v>5381</v>
      </c>
      <c r="V481" s="109">
        <v>2015</v>
      </c>
      <c r="W481"/>
      <c r="X481"/>
      <c r="Y481"/>
      <c r="AA481" s="173"/>
    </row>
    <row r="482" spans="1:29" x14ac:dyDescent="0.25">
      <c r="A482" s="89" t="s">
        <v>882</v>
      </c>
      <c r="B482" s="2" t="s">
        <v>1616</v>
      </c>
      <c r="C482" s="2" t="s">
        <v>2507</v>
      </c>
      <c r="D482" s="123" t="s">
        <v>20</v>
      </c>
      <c r="E482" s="3" t="s">
        <v>2598</v>
      </c>
      <c r="F482" s="1">
        <v>8.9499999999999993</v>
      </c>
      <c r="G482" s="6">
        <v>37858</v>
      </c>
      <c r="H482" s="6">
        <v>42408</v>
      </c>
      <c r="I482" s="206" t="s">
        <v>6052</v>
      </c>
      <c r="J482" s="2" t="s">
        <v>324</v>
      </c>
      <c r="L482" s="2" t="s">
        <v>2182</v>
      </c>
      <c r="M482" s="2" t="s">
        <v>2183</v>
      </c>
      <c r="V482" s="123">
        <v>2017</v>
      </c>
    </row>
    <row r="483" spans="1:29" x14ac:dyDescent="0.25">
      <c r="A483" s="89" t="s">
        <v>904</v>
      </c>
      <c r="B483" s="2" t="s">
        <v>1581</v>
      </c>
      <c r="C483" s="2" t="s">
        <v>2530</v>
      </c>
      <c r="D483" s="123" t="s">
        <v>1310</v>
      </c>
      <c r="E483" s="3" t="s">
        <v>2598</v>
      </c>
      <c r="F483" s="1">
        <v>12.95</v>
      </c>
      <c r="G483" s="6">
        <v>40647</v>
      </c>
      <c r="H483" s="6">
        <v>42387</v>
      </c>
      <c r="I483" s="206" t="s">
        <v>6052</v>
      </c>
      <c r="J483" s="2" t="s">
        <v>324</v>
      </c>
      <c r="K483" s="2" t="s">
        <v>1733</v>
      </c>
      <c r="L483" s="2" t="s">
        <v>1942</v>
      </c>
      <c r="M483" s="2" t="s">
        <v>731</v>
      </c>
      <c r="V483" s="123">
        <v>2011</v>
      </c>
    </row>
    <row r="484" spans="1:29" x14ac:dyDescent="0.25">
      <c r="A484" s="9" t="s">
        <v>855</v>
      </c>
      <c r="B484" s="2" t="s">
        <v>1663</v>
      </c>
      <c r="C484" s="2" t="s">
        <v>2480</v>
      </c>
      <c r="D484" s="123" t="s">
        <v>20</v>
      </c>
      <c r="E484" s="3" t="s">
        <v>2598</v>
      </c>
      <c r="F484" s="1">
        <v>7.99</v>
      </c>
      <c r="G484" s="6">
        <v>40947</v>
      </c>
      <c r="H484" s="6">
        <v>42312</v>
      </c>
      <c r="I484" s="206" t="s">
        <v>6052</v>
      </c>
      <c r="J484" s="2" t="s">
        <v>324</v>
      </c>
      <c r="K484" t="s">
        <v>1461</v>
      </c>
      <c r="L484" s="2" t="s">
        <v>2046</v>
      </c>
      <c r="M484" s="2" t="s">
        <v>751</v>
      </c>
      <c r="V484" s="123">
        <v>2014</v>
      </c>
    </row>
    <row r="485" spans="1:29" x14ac:dyDescent="0.25">
      <c r="A485" s="88" t="s">
        <v>5245</v>
      </c>
      <c r="B485" s="88" t="s">
        <v>5244</v>
      </c>
      <c r="C485" s="91" t="s">
        <v>5243</v>
      </c>
      <c r="D485" s="122">
        <v>1</v>
      </c>
      <c r="E485" s="130" t="s">
        <v>5914</v>
      </c>
      <c r="F485" s="120">
        <v>44.849999999999994</v>
      </c>
      <c r="G485" s="85"/>
      <c r="H485" s="85">
        <v>40620</v>
      </c>
      <c r="I485" s="206" t="s">
        <v>6052</v>
      </c>
      <c r="J485" s="85"/>
      <c r="K485" s="107" t="s">
        <v>844</v>
      </c>
      <c r="L485" s="108" t="s">
        <v>2949</v>
      </c>
      <c r="M485" s="108" t="s">
        <v>5188</v>
      </c>
      <c r="N485" s="108"/>
      <c r="O485" s="108"/>
      <c r="P485" s="108"/>
      <c r="Q485" s="108"/>
      <c r="R485" s="108"/>
      <c r="S485" s="108"/>
      <c r="T485" s="108" t="s">
        <v>5242</v>
      </c>
      <c r="U485" s="108" t="s">
        <v>181</v>
      </c>
      <c r="V485" s="109">
        <v>2008</v>
      </c>
      <c r="W485"/>
      <c r="X485"/>
      <c r="Y485"/>
      <c r="AA485" s="173"/>
    </row>
    <row r="486" spans="1:29" x14ac:dyDescent="0.25">
      <c r="A486" s="91" t="s">
        <v>5191</v>
      </c>
      <c r="B486" s="91" t="s">
        <v>5190</v>
      </c>
      <c r="C486" s="91" t="s">
        <v>5189</v>
      </c>
      <c r="D486" s="119">
        <v>1</v>
      </c>
      <c r="E486" s="130" t="s">
        <v>5914</v>
      </c>
      <c r="F486" s="120">
        <v>89.5</v>
      </c>
      <c r="G486" s="104"/>
      <c r="H486" s="4">
        <v>41144</v>
      </c>
      <c r="I486" s="206" t="s">
        <v>6052</v>
      </c>
      <c r="J486" s="4"/>
      <c r="K486" s="107" t="s">
        <v>845</v>
      </c>
      <c r="L486" s="107" t="s">
        <v>2949</v>
      </c>
      <c r="M486" s="107" t="s">
        <v>5188</v>
      </c>
      <c r="N486" s="107"/>
      <c r="O486" s="107"/>
      <c r="P486" s="107"/>
      <c r="Q486" s="107"/>
      <c r="R486" s="107"/>
      <c r="S486" s="107"/>
      <c r="T486" s="107" t="s">
        <v>5187</v>
      </c>
      <c r="U486" s="107" t="s">
        <v>5186</v>
      </c>
      <c r="V486" s="109">
        <v>2012</v>
      </c>
      <c r="W486"/>
      <c r="X486"/>
      <c r="Y486"/>
      <c r="AA486" s="173"/>
    </row>
    <row r="487" spans="1:29" x14ac:dyDescent="0.25">
      <c r="A487" s="89" t="s">
        <v>864</v>
      </c>
      <c r="B487" s="2" t="s">
        <v>1647</v>
      </c>
      <c r="C487" s="2" t="s">
        <v>2489</v>
      </c>
      <c r="D487" s="123" t="s">
        <v>20</v>
      </c>
      <c r="E487" s="3" t="s">
        <v>2598</v>
      </c>
      <c r="F487" s="1">
        <v>8.9499999999999993</v>
      </c>
      <c r="G487" s="6">
        <v>40226</v>
      </c>
      <c r="H487" s="6">
        <v>42389</v>
      </c>
      <c r="I487" s="206" t="s">
        <v>6052</v>
      </c>
      <c r="J487" s="2" t="s">
        <v>324</v>
      </c>
      <c r="K487" t="s">
        <v>1636</v>
      </c>
      <c r="L487" s="2" t="s">
        <v>2213</v>
      </c>
      <c r="M487" s="2" t="s">
        <v>2214</v>
      </c>
      <c r="V487" s="123">
        <v>2014</v>
      </c>
    </row>
    <row r="488" spans="1:29" x14ac:dyDescent="0.25">
      <c r="A488" s="91" t="s">
        <v>4625</v>
      </c>
      <c r="B488" s="104" t="s">
        <v>4624</v>
      </c>
      <c r="C488" s="91" t="s">
        <v>4623</v>
      </c>
      <c r="D488" s="119">
        <v>1</v>
      </c>
      <c r="E488" s="130" t="s">
        <v>5916</v>
      </c>
      <c r="F488" s="120">
        <v>89.5</v>
      </c>
      <c r="G488" s="4">
        <v>40679</v>
      </c>
      <c r="H488" s="4">
        <v>40620</v>
      </c>
      <c r="I488" s="206" t="s">
        <v>6052</v>
      </c>
      <c r="J488" s="4"/>
      <c r="K488" s="107" t="s">
        <v>845</v>
      </c>
      <c r="L488" s="107" t="s">
        <v>4622</v>
      </c>
      <c r="M488" s="107" t="s">
        <v>4621</v>
      </c>
      <c r="N488" s="107"/>
      <c r="O488" s="107"/>
      <c r="P488" s="107"/>
      <c r="Q488" s="107"/>
      <c r="R488" s="107"/>
      <c r="S488" s="107"/>
      <c r="T488" s="107" t="s">
        <v>4620</v>
      </c>
      <c r="U488" s="107"/>
      <c r="V488" s="109">
        <v>2011</v>
      </c>
      <c r="W488"/>
      <c r="X488"/>
      <c r="Y488"/>
      <c r="AA488" s="173"/>
    </row>
    <row r="489" spans="1:29" x14ac:dyDescent="0.25">
      <c r="A489" s="3" t="s">
        <v>846</v>
      </c>
      <c r="B489" s="3" t="s">
        <v>847</v>
      </c>
      <c r="C489" s="91" t="s">
        <v>2437</v>
      </c>
      <c r="D489" s="125" t="s">
        <v>150</v>
      </c>
      <c r="E489" s="3" t="s">
        <v>2598</v>
      </c>
      <c r="F489" s="1">
        <v>9.9499999999999993</v>
      </c>
      <c r="G489" s="4">
        <v>40967</v>
      </c>
      <c r="H489" s="4">
        <v>40981</v>
      </c>
      <c r="I489" s="206" t="s">
        <v>6052</v>
      </c>
      <c r="J489" s="2" t="s">
        <v>324</v>
      </c>
      <c r="K489" t="s">
        <v>1311</v>
      </c>
      <c r="L489" s="2" t="s">
        <v>2076</v>
      </c>
      <c r="M489" s="2" t="s">
        <v>719</v>
      </c>
      <c r="V489" s="123">
        <v>2007</v>
      </c>
    </row>
    <row r="490" spans="1:29" x14ac:dyDescent="0.25">
      <c r="A490" s="88" t="s">
        <v>2694</v>
      </c>
      <c r="B490" s="88" t="s">
        <v>2693</v>
      </c>
      <c r="C490" s="100" t="s">
        <v>2692</v>
      </c>
      <c r="D490" s="102">
        <v>3</v>
      </c>
      <c r="E490" s="127" t="s">
        <v>5911</v>
      </c>
      <c r="F490" s="118">
        <v>50.849999999999994</v>
      </c>
      <c r="G490" s="85">
        <v>41897</v>
      </c>
      <c r="H490" s="85">
        <v>41897</v>
      </c>
      <c r="I490" s="206" t="s">
        <v>6052</v>
      </c>
      <c r="J490" s="85"/>
      <c r="K490" s="8" t="s">
        <v>2691</v>
      </c>
      <c r="L490" s="8" t="s">
        <v>2690</v>
      </c>
      <c r="M490" s="88" t="s">
        <v>2689</v>
      </c>
      <c r="N490" s="88"/>
      <c r="O490" s="88"/>
      <c r="P490" s="88"/>
      <c r="Q490" s="88"/>
      <c r="R490" s="88"/>
      <c r="S490" s="88"/>
      <c r="T490" s="88" t="s">
        <v>2688</v>
      </c>
      <c r="U490" s="88" t="s">
        <v>2687</v>
      </c>
      <c r="V490" s="102">
        <v>2014</v>
      </c>
      <c r="W490" s="100">
        <v>16.95</v>
      </c>
      <c r="X490" s="100">
        <v>3</v>
      </c>
      <c r="Y490" s="100">
        <f>W490*X490</f>
        <v>50.849999999999994</v>
      </c>
      <c r="Z490" s="88" t="s">
        <v>849</v>
      </c>
      <c r="AA490" s="176"/>
      <c r="AB490" s="8"/>
      <c r="AC490" s="8"/>
    </row>
    <row r="491" spans="1:29" x14ac:dyDescent="0.25">
      <c r="A491" s="89" t="s">
        <v>911</v>
      </c>
      <c r="B491" s="2" t="s">
        <v>1568</v>
      </c>
      <c r="C491" s="2" t="s">
        <v>2537</v>
      </c>
      <c r="D491" s="123" t="s">
        <v>1234</v>
      </c>
      <c r="E491" s="3" t="s">
        <v>2598</v>
      </c>
      <c r="F491" s="1">
        <v>8.9499999999999993</v>
      </c>
      <c r="G491" s="6">
        <v>41051</v>
      </c>
      <c r="H491" s="6">
        <v>42408</v>
      </c>
      <c r="I491" s="206" t="s">
        <v>6052</v>
      </c>
      <c r="J491" s="2" t="s">
        <v>324</v>
      </c>
      <c r="K491" t="s">
        <v>1798</v>
      </c>
      <c r="L491" s="2" t="s">
        <v>1963</v>
      </c>
      <c r="M491" s="2" t="s">
        <v>650</v>
      </c>
      <c r="V491" s="123">
        <v>2012</v>
      </c>
    </row>
    <row r="492" spans="1:29" x14ac:dyDescent="0.25">
      <c r="A492" s="91" t="s">
        <v>5561</v>
      </c>
      <c r="B492" s="91" t="s">
        <v>5560</v>
      </c>
      <c r="C492" s="91" t="s">
        <v>5559</v>
      </c>
      <c r="D492" s="122">
        <v>2</v>
      </c>
      <c r="E492" s="130" t="s">
        <v>5914</v>
      </c>
      <c r="F492" s="120">
        <v>89.5</v>
      </c>
      <c r="G492" s="85">
        <v>40716</v>
      </c>
      <c r="H492" s="85">
        <v>40259</v>
      </c>
      <c r="I492" s="206" t="s">
        <v>6052</v>
      </c>
      <c r="J492" s="85"/>
      <c r="K492" s="108" t="s">
        <v>845</v>
      </c>
      <c r="L492" s="108" t="s">
        <v>5518</v>
      </c>
      <c r="M492" s="108" t="s">
        <v>5517</v>
      </c>
      <c r="N492" s="108"/>
      <c r="O492" s="108"/>
      <c r="P492" s="108"/>
      <c r="Q492" s="108"/>
      <c r="R492" s="108"/>
      <c r="S492" s="108"/>
      <c r="T492" s="108" t="s">
        <v>5558</v>
      </c>
      <c r="U492" s="108"/>
      <c r="V492" s="109">
        <v>2010</v>
      </c>
      <c r="W492"/>
      <c r="X492"/>
      <c r="Y492"/>
      <c r="AA492" s="173"/>
    </row>
    <row r="493" spans="1:29" x14ac:dyDescent="0.25">
      <c r="A493" s="91" t="s">
        <v>5521</v>
      </c>
      <c r="B493" s="91" t="s">
        <v>5520</v>
      </c>
      <c r="C493" s="91" t="s">
        <v>5519</v>
      </c>
      <c r="D493" s="122">
        <v>1</v>
      </c>
      <c r="E493" s="130" t="s">
        <v>5914</v>
      </c>
      <c r="F493" s="120">
        <v>89.5</v>
      </c>
      <c r="G493" s="85">
        <v>41772</v>
      </c>
      <c r="H493" s="85">
        <v>41768</v>
      </c>
      <c r="I493" s="206" t="s">
        <v>6052</v>
      </c>
      <c r="J493" s="85"/>
      <c r="K493" s="108" t="s">
        <v>845</v>
      </c>
      <c r="L493" s="108" t="s">
        <v>5518</v>
      </c>
      <c r="M493" s="108" t="s">
        <v>5517</v>
      </c>
      <c r="N493" s="108"/>
      <c r="O493" s="108"/>
      <c r="P493" s="108"/>
      <c r="Q493" s="108"/>
      <c r="R493" s="108"/>
      <c r="S493" s="108"/>
      <c r="T493" s="108" t="s">
        <v>5516</v>
      </c>
      <c r="U493" s="108"/>
      <c r="V493" s="109">
        <v>2014</v>
      </c>
      <c r="W493"/>
      <c r="X493"/>
      <c r="Y493"/>
      <c r="AA493" s="173"/>
    </row>
    <row r="494" spans="1:29" x14ac:dyDescent="0.25">
      <c r="A494" s="2" t="s">
        <v>1105</v>
      </c>
      <c r="B494" s="2" t="s">
        <v>1030</v>
      </c>
      <c r="C494" s="2" t="s">
        <v>2645</v>
      </c>
      <c r="D494" s="123" t="s">
        <v>1379</v>
      </c>
      <c r="E494" s="3" t="s">
        <v>2598</v>
      </c>
      <c r="F494" s="1">
        <v>49.9</v>
      </c>
      <c r="G494" s="6">
        <v>41569</v>
      </c>
      <c r="H494" s="84">
        <v>2017</v>
      </c>
      <c r="I494" s="206" t="s">
        <v>6052</v>
      </c>
      <c r="J494" s="2" t="s">
        <v>324</v>
      </c>
      <c r="K494" t="s">
        <v>1814</v>
      </c>
      <c r="L494" s="2" t="s">
        <v>2119</v>
      </c>
      <c r="M494" s="2" t="s">
        <v>731</v>
      </c>
      <c r="V494" s="123">
        <v>2008</v>
      </c>
    </row>
    <row r="495" spans="1:29" x14ac:dyDescent="0.25">
      <c r="A495" s="88" t="s">
        <v>2735</v>
      </c>
      <c r="B495" s="88" t="s">
        <v>2734</v>
      </c>
      <c r="C495" s="100" t="s">
        <v>2733</v>
      </c>
      <c r="D495" s="98">
        <v>2</v>
      </c>
      <c r="E495" s="127" t="s">
        <v>5911</v>
      </c>
      <c r="F495" s="118">
        <v>44.849999999999994</v>
      </c>
      <c r="G495" s="6">
        <v>42590</v>
      </c>
      <c r="H495" s="4">
        <v>42604</v>
      </c>
      <c r="I495" s="206" t="s">
        <v>6052</v>
      </c>
      <c r="J495" s="4"/>
      <c r="K495" s="2" t="s">
        <v>2691</v>
      </c>
      <c r="L495" s="2" t="s">
        <v>2732</v>
      </c>
      <c r="M495" s="3" t="s">
        <v>2731</v>
      </c>
      <c r="N495" s="3"/>
      <c r="O495" s="3"/>
      <c r="P495" s="3"/>
      <c r="Q495" s="3"/>
      <c r="R495" s="3"/>
      <c r="S495" s="3"/>
      <c r="T495" s="3" t="s">
        <v>2730</v>
      </c>
      <c r="U495" s="3" t="s">
        <v>2729</v>
      </c>
      <c r="V495" s="98">
        <v>2016</v>
      </c>
      <c r="W495">
        <v>14.95</v>
      </c>
      <c r="X495">
        <v>3</v>
      </c>
      <c r="Y495">
        <f>W495*X495</f>
        <v>44.849999999999994</v>
      </c>
      <c r="Z495" s="3" t="s">
        <v>2709</v>
      </c>
      <c r="AA495" s="173"/>
    </row>
    <row r="496" spans="1:29" x14ac:dyDescent="0.25">
      <c r="A496" s="3" t="s">
        <v>1731</v>
      </c>
      <c r="B496" s="3" t="s">
        <v>1732</v>
      </c>
      <c r="C496" s="91" t="s">
        <v>2467</v>
      </c>
      <c r="D496" s="125" t="s">
        <v>218</v>
      </c>
      <c r="E496" s="3" t="s">
        <v>2598</v>
      </c>
      <c r="F496" s="1">
        <v>10.95</v>
      </c>
      <c r="G496" s="4">
        <v>42033</v>
      </c>
      <c r="H496" s="4">
        <v>41660</v>
      </c>
      <c r="I496" s="206" t="s">
        <v>6052</v>
      </c>
      <c r="J496" s="2" t="s">
        <v>324</v>
      </c>
      <c r="K496" t="s">
        <v>1563</v>
      </c>
      <c r="L496" s="2" t="s">
        <v>2142</v>
      </c>
      <c r="M496" s="2" t="s">
        <v>2152</v>
      </c>
      <c r="V496" s="123">
        <v>2007</v>
      </c>
    </row>
    <row r="497" spans="1:27" x14ac:dyDescent="0.25">
      <c r="A497" s="2" t="s">
        <v>916</v>
      </c>
      <c r="B497" s="2" t="s">
        <v>1558</v>
      </c>
      <c r="C497" s="2" t="s">
        <v>2542</v>
      </c>
      <c r="D497" s="123" t="s">
        <v>1234</v>
      </c>
      <c r="E497" s="3" t="s">
        <v>2598</v>
      </c>
      <c r="F497" s="1">
        <v>8.9499999999999993</v>
      </c>
      <c r="G497" s="6">
        <v>41078</v>
      </c>
      <c r="H497" s="6">
        <v>42425</v>
      </c>
      <c r="I497" s="206" t="s">
        <v>6052</v>
      </c>
      <c r="J497" s="2" t="s">
        <v>324</v>
      </c>
      <c r="K497" t="s">
        <v>1783</v>
      </c>
      <c r="L497" s="2" t="s">
        <v>2142</v>
      </c>
      <c r="M497" s="2" t="s">
        <v>2143</v>
      </c>
      <c r="V497" s="123">
        <v>2005</v>
      </c>
    </row>
    <row r="498" spans="1:27" x14ac:dyDescent="0.25">
      <c r="A498" s="89" t="s">
        <v>944</v>
      </c>
      <c r="B498" s="2" t="s">
        <v>2668</v>
      </c>
      <c r="C498" s="93" t="s">
        <v>2570</v>
      </c>
      <c r="D498" s="123" t="s">
        <v>1310</v>
      </c>
      <c r="E498" s="3" t="s">
        <v>2598</v>
      </c>
      <c r="F498" s="1">
        <v>14.9</v>
      </c>
      <c r="G498" s="6">
        <v>39133</v>
      </c>
      <c r="H498" s="6">
        <v>42552</v>
      </c>
      <c r="I498" s="206" t="s">
        <v>6052</v>
      </c>
      <c r="J498" s="2" t="s">
        <v>324</v>
      </c>
      <c r="K498" s="2" t="s">
        <v>848</v>
      </c>
      <c r="L498" s="2" t="s">
        <v>2077</v>
      </c>
      <c r="M498" s="2" t="s">
        <v>2078</v>
      </c>
      <c r="V498" s="123">
        <v>2012</v>
      </c>
    </row>
    <row r="499" spans="1:27" x14ac:dyDescent="0.25">
      <c r="A499" s="91" t="s">
        <v>4038</v>
      </c>
      <c r="B499" s="104" t="s">
        <v>4037</v>
      </c>
      <c r="C499" s="91" t="s">
        <v>4036</v>
      </c>
      <c r="D499" s="119">
        <v>1</v>
      </c>
      <c r="E499" s="130" t="s">
        <v>5919</v>
      </c>
      <c r="F499" s="120">
        <v>89.85</v>
      </c>
      <c r="G499" s="104"/>
      <c r="H499" s="4">
        <v>41018</v>
      </c>
      <c r="I499" s="206" t="s">
        <v>6052</v>
      </c>
      <c r="J499" s="4"/>
      <c r="K499" s="107"/>
      <c r="L499" s="107" t="s">
        <v>3450</v>
      </c>
      <c r="M499" s="107" t="s">
        <v>4035</v>
      </c>
      <c r="N499" s="107"/>
      <c r="O499" s="107"/>
      <c r="P499" s="107"/>
      <c r="Q499" s="107"/>
      <c r="R499" s="107"/>
      <c r="S499" s="107"/>
      <c r="T499" s="107" t="s">
        <v>4034</v>
      </c>
      <c r="U499" s="107" t="s">
        <v>4033</v>
      </c>
      <c r="V499" s="109">
        <v>2012</v>
      </c>
      <c r="W499"/>
      <c r="X499"/>
      <c r="Y499"/>
      <c r="AA499" s="173"/>
    </row>
    <row r="500" spans="1:27" x14ac:dyDescent="0.25">
      <c r="A500" s="91" t="s">
        <v>4819</v>
      </c>
      <c r="B500" s="104" t="s">
        <v>4818</v>
      </c>
      <c r="C500" s="91" t="s">
        <v>4817</v>
      </c>
      <c r="D500" s="119">
        <v>2</v>
      </c>
      <c r="E500" s="130" t="s">
        <v>5915</v>
      </c>
      <c r="F500" s="120">
        <v>89.5</v>
      </c>
      <c r="G500" s="104"/>
      <c r="H500" s="4">
        <v>40952</v>
      </c>
      <c r="I500" s="206" t="s">
        <v>6052</v>
      </c>
      <c r="J500" s="4"/>
      <c r="K500" s="107" t="s">
        <v>845</v>
      </c>
      <c r="L500" s="107" t="s">
        <v>2698</v>
      </c>
      <c r="M500" s="107" t="s">
        <v>4816</v>
      </c>
      <c r="N500" s="107"/>
      <c r="O500" s="107"/>
      <c r="P500" s="107"/>
      <c r="Q500" s="107"/>
      <c r="R500" s="107"/>
      <c r="S500" s="107"/>
      <c r="T500" s="107" t="s">
        <v>4815</v>
      </c>
      <c r="U500" s="107"/>
      <c r="V500" s="111">
        <v>2011</v>
      </c>
      <c r="W500"/>
      <c r="X500"/>
      <c r="Y500"/>
      <c r="AA500" s="173"/>
    </row>
    <row r="501" spans="1:27" x14ac:dyDescent="0.25">
      <c r="A501" s="88" t="s">
        <v>3275</v>
      </c>
      <c r="B501" s="88" t="s">
        <v>3274</v>
      </c>
      <c r="C501" s="100" t="s">
        <v>3273</v>
      </c>
      <c r="D501" s="103">
        <v>2</v>
      </c>
      <c r="E501" s="127" t="s">
        <v>5899</v>
      </c>
      <c r="F501" s="118">
        <v>29.849999999999998</v>
      </c>
      <c r="G501" s="4">
        <v>40857</v>
      </c>
      <c r="H501" s="4">
        <v>40946</v>
      </c>
      <c r="I501" s="206" t="s">
        <v>6052</v>
      </c>
      <c r="J501" s="4"/>
      <c r="L501" s="2" t="s">
        <v>2698</v>
      </c>
      <c r="M501" s="3" t="s">
        <v>3272</v>
      </c>
      <c r="N501" s="3"/>
      <c r="O501" s="3"/>
      <c r="P501" s="3"/>
      <c r="Q501" s="3"/>
      <c r="R501" s="3"/>
      <c r="S501" s="3"/>
      <c r="T501" s="3" t="s">
        <v>3271</v>
      </c>
      <c r="U501" s="3" t="s">
        <v>3270</v>
      </c>
      <c r="V501" s="98">
        <v>2004</v>
      </c>
      <c r="W501">
        <v>9.9499999999999993</v>
      </c>
      <c r="X501">
        <v>3</v>
      </c>
      <c r="Y501">
        <f>W501*X501</f>
        <v>29.849999999999998</v>
      </c>
      <c r="Z501" s="3" t="s">
        <v>849</v>
      </c>
      <c r="AA501" s="173"/>
    </row>
    <row r="502" spans="1:27" x14ac:dyDescent="0.25">
      <c r="A502" s="91" t="s">
        <v>3902</v>
      </c>
      <c r="B502" s="104" t="s">
        <v>3901</v>
      </c>
      <c r="C502" s="91" t="s">
        <v>3900</v>
      </c>
      <c r="D502" s="119">
        <v>1</v>
      </c>
      <c r="E502" s="130" t="s">
        <v>5920</v>
      </c>
      <c r="F502" s="120">
        <v>89.5</v>
      </c>
      <c r="G502" s="4"/>
      <c r="H502" s="4">
        <v>41512</v>
      </c>
      <c r="I502" s="206" t="s">
        <v>6052</v>
      </c>
      <c r="J502" s="4"/>
      <c r="K502" s="107" t="s">
        <v>845</v>
      </c>
      <c r="L502" s="107" t="s">
        <v>3725</v>
      </c>
      <c r="M502" s="107" t="s">
        <v>3724</v>
      </c>
      <c r="N502" s="107"/>
      <c r="O502" s="107"/>
      <c r="P502" s="107"/>
      <c r="Q502" s="107"/>
      <c r="R502" s="107"/>
      <c r="S502" s="107"/>
      <c r="T502" s="107" t="s">
        <v>3899</v>
      </c>
      <c r="U502" s="107"/>
      <c r="V502" s="109">
        <v>2013</v>
      </c>
      <c r="W502"/>
      <c r="X502"/>
      <c r="Y502"/>
      <c r="AA502" s="173"/>
    </row>
    <row r="503" spans="1:27" x14ac:dyDescent="0.25">
      <c r="A503" s="91" t="s">
        <v>3962</v>
      </c>
      <c r="B503" s="104" t="s">
        <v>3961</v>
      </c>
      <c r="C503" s="91" t="s">
        <v>3960</v>
      </c>
      <c r="D503" s="119">
        <v>1</v>
      </c>
      <c r="E503" s="130" t="s">
        <v>5920</v>
      </c>
      <c r="F503" s="120">
        <v>44.849999999999994</v>
      </c>
      <c r="G503" s="4">
        <v>40724</v>
      </c>
      <c r="H503" s="4">
        <v>39685</v>
      </c>
      <c r="I503" s="206" t="s">
        <v>6052</v>
      </c>
      <c r="J503" s="4"/>
      <c r="K503" s="107" t="s">
        <v>844</v>
      </c>
      <c r="L503" s="107" t="s">
        <v>3725</v>
      </c>
      <c r="M503" s="107" t="s">
        <v>3724</v>
      </c>
      <c r="N503" s="107"/>
      <c r="O503" s="107"/>
      <c r="P503" s="107"/>
      <c r="Q503" s="107"/>
      <c r="R503" s="107"/>
      <c r="S503" s="107"/>
      <c r="T503" s="107" t="s">
        <v>3959</v>
      </c>
      <c r="U503" s="107" t="s">
        <v>3958</v>
      </c>
      <c r="V503" s="109">
        <v>2008</v>
      </c>
      <c r="W503"/>
      <c r="X503"/>
      <c r="Y503"/>
      <c r="AA503" s="173"/>
    </row>
    <row r="504" spans="1:27" x14ac:dyDescent="0.25">
      <c r="A504" s="91" t="s">
        <v>3728</v>
      </c>
      <c r="B504" s="104" t="s">
        <v>3727</v>
      </c>
      <c r="C504" s="91" t="s">
        <v>3726</v>
      </c>
      <c r="D504" s="119">
        <v>1</v>
      </c>
      <c r="E504" s="130" t="s">
        <v>5920</v>
      </c>
      <c r="F504" s="120">
        <v>149.5</v>
      </c>
      <c r="G504" s="104"/>
      <c r="H504" s="4">
        <v>40050</v>
      </c>
      <c r="I504" s="206" t="s">
        <v>6052</v>
      </c>
      <c r="J504" s="4"/>
      <c r="K504" s="107" t="s">
        <v>844</v>
      </c>
      <c r="L504" s="107" t="s">
        <v>3725</v>
      </c>
      <c r="M504" s="107" t="s">
        <v>3724</v>
      </c>
      <c r="N504" s="107"/>
      <c r="O504" s="107"/>
      <c r="P504" s="107"/>
      <c r="Q504" s="107"/>
      <c r="R504" s="107"/>
      <c r="S504" s="107"/>
      <c r="T504" s="107" t="s">
        <v>3723</v>
      </c>
      <c r="U504" s="107" t="s">
        <v>3722</v>
      </c>
      <c r="V504" s="109">
        <v>2009</v>
      </c>
      <c r="W504"/>
      <c r="X504"/>
      <c r="Y504"/>
      <c r="AA504" s="173"/>
    </row>
    <row r="505" spans="1:27" x14ac:dyDescent="0.25">
      <c r="A505" s="91" t="s">
        <v>4547</v>
      </c>
      <c r="B505" s="104" t="s">
        <v>4546</v>
      </c>
      <c r="C505" s="91" t="s">
        <v>4545</v>
      </c>
      <c r="D505" s="119">
        <v>1</v>
      </c>
      <c r="E505" s="130" t="s">
        <v>5916</v>
      </c>
      <c r="F505" s="120">
        <v>89.85</v>
      </c>
      <c r="G505" s="104"/>
      <c r="H505" s="4">
        <v>41317</v>
      </c>
      <c r="I505" s="206" t="s">
        <v>6052</v>
      </c>
      <c r="J505" s="4"/>
      <c r="K505" s="107"/>
      <c r="L505" s="107" t="s">
        <v>3609</v>
      </c>
      <c r="M505" s="107" t="s">
        <v>3608</v>
      </c>
      <c r="N505" s="107"/>
      <c r="O505" s="107"/>
      <c r="P505" s="107"/>
      <c r="Q505" s="107"/>
      <c r="R505" s="107"/>
      <c r="S505" s="107"/>
      <c r="T505" s="107" t="s">
        <v>4544</v>
      </c>
      <c r="U505" s="107" t="s">
        <v>4543</v>
      </c>
      <c r="V505" s="109">
        <v>2013</v>
      </c>
      <c r="W505"/>
      <c r="X505"/>
      <c r="Y505"/>
      <c r="AA505" s="173"/>
    </row>
    <row r="506" spans="1:27" x14ac:dyDescent="0.25">
      <c r="A506" s="91" t="s">
        <v>4651</v>
      </c>
      <c r="B506" s="104" t="s">
        <v>4650</v>
      </c>
      <c r="C506" s="91" t="s">
        <v>4649</v>
      </c>
      <c r="D506" s="119">
        <v>1</v>
      </c>
      <c r="E506" s="130" t="s">
        <v>5916</v>
      </c>
      <c r="F506" s="120">
        <v>44.849999999999994</v>
      </c>
      <c r="G506" s="4">
        <v>40498</v>
      </c>
      <c r="H506" s="4">
        <v>40253</v>
      </c>
      <c r="I506" s="206" t="s">
        <v>6052</v>
      </c>
      <c r="J506" s="4"/>
      <c r="K506" s="107" t="s">
        <v>844</v>
      </c>
      <c r="L506" s="107" t="s">
        <v>3609</v>
      </c>
      <c r="M506" s="107" t="s">
        <v>3608</v>
      </c>
      <c r="N506" s="107"/>
      <c r="O506" s="107"/>
      <c r="P506" s="107"/>
      <c r="Q506" s="107"/>
      <c r="R506" s="107"/>
      <c r="S506" s="107"/>
      <c r="T506" s="107" t="s">
        <v>4648</v>
      </c>
      <c r="U506" s="107" t="s">
        <v>4647</v>
      </c>
      <c r="V506" s="109">
        <v>2010</v>
      </c>
      <c r="W506"/>
      <c r="X506"/>
      <c r="Y506"/>
      <c r="AA506" s="173"/>
    </row>
    <row r="507" spans="1:27" x14ac:dyDescent="0.25">
      <c r="A507" s="91" t="s">
        <v>3612</v>
      </c>
      <c r="B507" s="104" t="s">
        <v>3611</v>
      </c>
      <c r="C507" s="91" t="s">
        <v>3610</v>
      </c>
      <c r="D507" s="119">
        <v>1</v>
      </c>
      <c r="E507" s="130" t="s">
        <v>5921</v>
      </c>
      <c r="F507" s="120">
        <v>74.849999999999994</v>
      </c>
      <c r="G507" s="4">
        <v>41914</v>
      </c>
      <c r="H507" s="4">
        <v>41897</v>
      </c>
      <c r="I507" s="206" t="s">
        <v>6052</v>
      </c>
      <c r="J507" s="4"/>
      <c r="K507" s="107"/>
      <c r="L507" s="107" t="s">
        <v>3609</v>
      </c>
      <c r="M507" s="107" t="s">
        <v>3608</v>
      </c>
      <c r="N507" s="107"/>
      <c r="O507" s="107"/>
      <c r="P507" s="107"/>
      <c r="Q507" s="107"/>
      <c r="R507" s="107"/>
      <c r="S507" s="107"/>
      <c r="T507" s="107" t="s">
        <v>3607</v>
      </c>
      <c r="U507" s="107" t="s">
        <v>3606</v>
      </c>
      <c r="V507" s="109">
        <v>2014</v>
      </c>
      <c r="W507"/>
      <c r="X507"/>
      <c r="Y507"/>
      <c r="AA507" s="173"/>
    </row>
    <row r="508" spans="1:27" x14ac:dyDescent="0.25">
      <c r="A508" s="91" t="s">
        <v>4562</v>
      </c>
      <c r="B508" s="104" t="s">
        <v>4561</v>
      </c>
      <c r="C508" s="91" t="s">
        <v>4560</v>
      </c>
      <c r="D508" s="119">
        <v>3</v>
      </c>
      <c r="E508" s="130" t="s">
        <v>5916</v>
      </c>
      <c r="F508" s="120">
        <v>50.699999999999996</v>
      </c>
      <c r="G508" s="104"/>
      <c r="H508" s="4">
        <v>39889</v>
      </c>
      <c r="I508" s="206" t="s">
        <v>6052</v>
      </c>
      <c r="J508" s="4"/>
      <c r="K508" s="107"/>
      <c r="L508" s="107" t="s">
        <v>3609</v>
      </c>
      <c r="M508" s="107" t="s">
        <v>3608</v>
      </c>
      <c r="N508" s="107"/>
      <c r="O508" s="107"/>
      <c r="P508" s="107"/>
      <c r="Q508" s="107"/>
      <c r="R508" s="107"/>
      <c r="S508" s="107"/>
      <c r="T508" s="107" t="s">
        <v>4559</v>
      </c>
      <c r="U508" s="107" t="s">
        <v>4558</v>
      </c>
      <c r="V508" s="109">
        <v>2009</v>
      </c>
      <c r="W508"/>
      <c r="X508"/>
      <c r="Y508"/>
      <c r="AA508" s="173"/>
    </row>
    <row r="509" spans="1:27" x14ac:dyDescent="0.25">
      <c r="A509" s="3" t="s">
        <v>1718</v>
      </c>
      <c r="B509" s="3" t="s">
        <v>1719</v>
      </c>
      <c r="C509" s="91" t="s">
        <v>1217</v>
      </c>
      <c r="D509" s="125" t="s">
        <v>70</v>
      </c>
      <c r="E509" s="3" t="s">
        <v>2598</v>
      </c>
      <c r="F509" s="1">
        <v>24.95</v>
      </c>
      <c r="G509" s="4">
        <v>41533</v>
      </c>
      <c r="H509" s="4">
        <v>41535</v>
      </c>
      <c r="I509" s="206" t="s">
        <v>6052</v>
      </c>
      <c r="J509" s="2" t="s">
        <v>324</v>
      </c>
      <c r="K509" s="2" t="s">
        <v>848</v>
      </c>
      <c r="L509" s="2" t="s">
        <v>2013</v>
      </c>
      <c r="M509" s="2" t="s">
        <v>2014</v>
      </c>
      <c r="V509" s="123">
        <v>2013</v>
      </c>
    </row>
    <row r="510" spans="1:27" x14ac:dyDescent="0.25">
      <c r="A510" s="3" t="s">
        <v>1344</v>
      </c>
      <c r="B510" s="3" t="s">
        <v>1343</v>
      </c>
      <c r="C510" s="91" t="s">
        <v>2449</v>
      </c>
      <c r="D510" s="125" t="s">
        <v>70</v>
      </c>
      <c r="E510" s="3" t="s">
        <v>2598</v>
      </c>
      <c r="F510" s="1">
        <v>17.95</v>
      </c>
      <c r="G510" s="4">
        <v>41169</v>
      </c>
      <c r="H510" s="4">
        <v>41200</v>
      </c>
      <c r="I510" s="206" t="s">
        <v>6052</v>
      </c>
      <c r="J510" s="2" t="s">
        <v>324</v>
      </c>
      <c r="K510" t="s">
        <v>1617</v>
      </c>
      <c r="L510" s="2" t="s">
        <v>1928</v>
      </c>
      <c r="M510" s="2" t="s">
        <v>1929</v>
      </c>
      <c r="N510" s="2" t="s">
        <v>800</v>
      </c>
      <c r="O510" s="2" t="s">
        <v>801</v>
      </c>
      <c r="V510" s="123">
        <v>2011</v>
      </c>
    </row>
    <row r="511" spans="1:27" x14ac:dyDescent="0.25">
      <c r="A511" s="89" t="s">
        <v>900</v>
      </c>
      <c r="B511" s="2" t="s">
        <v>1590</v>
      </c>
      <c r="C511" s="2" t="s">
        <v>2526</v>
      </c>
      <c r="D511" s="123" t="s">
        <v>218</v>
      </c>
      <c r="E511" s="3" t="s">
        <v>2598</v>
      </c>
      <c r="F511" s="1">
        <v>12.95</v>
      </c>
      <c r="G511" s="6">
        <v>42045</v>
      </c>
      <c r="H511" s="6">
        <v>42387</v>
      </c>
      <c r="I511" s="206" t="s">
        <v>6052</v>
      </c>
      <c r="J511" s="2" t="s">
        <v>324</v>
      </c>
      <c r="K511" t="s">
        <v>1582</v>
      </c>
      <c r="L511" s="2" t="s">
        <v>2094</v>
      </c>
      <c r="M511" s="2" t="s">
        <v>2095</v>
      </c>
      <c r="V511" s="123">
        <v>2003</v>
      </c>
    </row>
    <row r="512" spans="1:27" x14ac:dyDescent="0.25">
      <c r="A512" s="3" t="s">
        <v>1705</v>
      </c>
      <c r="B512" s="3" t="s">
        <v>1706</v>
      </c>
      <c r="C512" s="91" t="s">
        <v>2463</v>
      </c>
      <c r="D512" s="125" t="s">
        <v>70</v>
      </c>
      <c r="E512" s="3" t="s">
        <v>2598</v>
      </c>
      <c r="F512" s="1">
        <v>10.95</v>
      </c>
      <c r="G512" s="4">
        <v>41512</v>
      </c>
      <c r="H512" s="4">
        <v>41509</v>
      </c>
      <c r="I512" s="206" t="s">
        <v>6052</v>
      </c>
      <c r="J512" s="2" t="s">
        <v>324</v>
      </c>
      <c r="K512" t="s">
        <v>1662</v>
      </c>
      <c r="L512" s="2" t="s">
        <v>2128</v>
      </c>
      <c r="M512" s="2" t="s">
        <v>751</v>
      </c>
      <c r="N512" s="2" t="s">
        <v>2311</v>
      </c>
      <c r="O512" s="2" t="s">
        <v>2312</v>
      </c>
      <c r="P512" s="2" t="s">
        <v>2380</v>
      </c>
      <c r="Q512" s="2" t="s">
        <v>669</v>
      </c>
      <c r="R512" s="2" t="s">
        <v>2416</v>
      </c>
      <c r="S512" s="2" t="s">
        <v>652</v>
      </c>
      <c r="V512" s="123">
        <v>2011</v>
      </c>
    </row>
    <row r="513" spans="1:28" x14ac:dyDescent="0.25">
      <c r="A513" s="3" t="s">
        <v>1674</v>
      </c>
      <c r="B513" s="3" t="s">
        <v>1675</v>
      </c>
      <c r="C513" s="91" t="s">
        <v>1203</v>
      </c>
      <c r="D513" s="125" t="s">
        <v>70</v>
      </c>
      <c r="E513" s="3" t="s">
        <v>2598</v>
      </c>
      <c r="F513" s="1">
        <v>27.95</v>
      </c>
      <c r="G513" s="4">
        <v>41317</v>
      </c>
      <c r="H513" s="4">
        <v>41326</v>
      </c>
      <c r="I513" s="206" t="s">
        <v>6052</v>
      </c>
      <c r="J513" s="2" t="s">
        <v>324</v>
      </c>
      <c r="K513" t="s">
        <v>1648</v>
      </c>
      <c r="L513" s="2" t="s">
        <v>2057</v>
      </c>
      <c r="M513" s="2" t="s">
        <v>631</v>
      </c>
      <c r="V513" s="197">
        <v>2012</v>
      </c>
    </row>
    <row r="514" spans="1:28" x14ac:dyDescent="0.25">
      <c r="A514" s="89" t="s">
        <v>942</v>
      </c>
      <c r="B514" s="2" t="s">
        <v>1517</v>
      </c>
      <c r="C514" s="93" t="s">
        <v>2568</v>
      </c>
      <c r="D514" s="123" t="s">
        <v>1310</v>
      </c>
      <c r="E514" s="3" t="s">
        <v>2598</v>
      </c>
      <c r="F514" s="1">
        <v>8.9499999999999993</v>
      </c>
      <c r="G514" s="6">
        <v>40745</v>
      </c>
      <c r="H514" s="6">
        <v>42552</v>
      </c>
      <c r="I514" s="206" t="s">
        <v>6052</v>
      </c>
      <c r="J514" s="2" t="s">
        <v>324</v>
      </c>
      <c r="K514" s="2" t="s">
        <v>848</v>
      </c>
      <c r="L514" s="2" t="s">
        <v>2069</v>
      </c>
      <c r="M514" s="2" t="s">
        <v>713</v>
      </c>
      <c r="V514" s="123">
        <v>2010</v>
      </c>
    </row>
    <row r="515" spans="1:28" x14ac:dyDescent="0.25">
      <c r="A515" s="3" t="s">
        <v>850</v>
      </c>
      <c r="B515" s="3" t="s">
        <v>851</v>
      </c>
      <c r="C515" s="91" t="s">
        <v>1225</v>
      </c>
      <c r="D515" s="125" t="s">
        <v>70</v>
      </c>
      <c r="E515" s="3" t="s">
        <v>2598</v>
      </c>
      <c r="F515" s="1">
        <v>17.95</v>
      </c>
      <c r="G515" s="4">
        <v>41296</v>
      </c>
      <c r="H515" s="4">
        <v>41785</v>
      </c>
      <c r="I515" s="206" t="s">
        <v>6052</v>
      </c>
      <c r="J515" s="2" t="s">
        <v>324</v>
      </c>
      <c r="K515" t="s">
        <v>1567</v>
      </c>
      <c r="L515" s="2" t="s">
        <v>1912</v>
      </c>
      <c r="M515" s="2" t="s">
        <v>1913</v>
      </c>
      <c r="N515" s="2" t="s">
        <v>2275</v>
      </c>
      <c r="O515" s="2" t="s">
        <v>2276</v>
      </c>
      <c r="P515" s="2" t="s">
        <v>2366</v>
      </c>
      <c r="Q515" s="2" t="s">
        <v>2367</v>
      </c>
      <c r="R515" s="2" t="s">
        <v>2409</v>
      </c>
      <c r="S515" s="2" t="s">
        <v>2284</v>
      </c>
      <c r="V515" s="123">
        <v>2009</v>
      </c>
    </row>
    <row r="516" spans="1:28" x14ac:dyDescent="0.25">
      <c r="A516" s="91" t="s">
        <v>3619</v>
      </c>
      <c r="B516" s="104" t="s">
        <v>3618</v>
      </c>
      <c r="C516" s="91" t="s">
        <v>3617</v>
      </c>
      <c r="D516" s="119">
        <v>1</v>
      </c>
      <c r="E516" s="130" t="s">
        <v>5921</v>
      </c>
      <c r="F516" s="120">
        <v>102</v>
      </c>
      <c r="G516" s="4">
        <v>41933</v>
      </c>
      <c r="H516" s="4">
        <v>41897</v>
      </c>
      <c r="I516" s="206" t="s">
        <v>6052</v>
      </c>
      <c r="J516" s="4"/>
      <c r="K516" s="107"/>
      <c r="L516" s="107" t="s">
        <v>3616</v>
      </c>
      <c r="M516" s="107" t="s">
        <v>3615</v>
      </c>
      <c r="N516" s="107"/>
      <c r="O516" s="107"/>
      <c r="P516" s="107"/>
      <c r="Q516" s="107"/>
      <c r="R516" s="107"/>
      <c r="S516" s="107"/>
      <c r="T516" s="107" t="s">
        <v>3614</v>
      </c>
      <c r="U516" s="107" t="s">
        <v>3613</v>
      </c>
      <c r="V516" s="109">
        <v>2014</v>
      </c>
      <c r="W516"/>
      <c r="X516"/>
      <c r="Y516"/>
      <c r="AA516" s="173"/>
    </row>
    <row r="517" spans="1:28" x14ac:dyDescent="0.25">
      <c r="A517" s="3" t="s">
        <v>1318</v>
      </c>
      <c r="B517" s="3" t="s">
        <v>1317</v>
      </c>
      <c r="C517" s="91" t="s">
        <v>2444</v>
      </c>
      <c r="D517" s="125" t="s">
        <v>70</v>
      </c>
      <c r="E517" s="3" t="s">
        <v>2598</v>
      </c>
      <c r="F517" s="1">
        <v>14.95</v>
      </c>
      <c r="G517" s="4">
        <v>40976</v>
      </c>
      <c r="H517" s="4">
        <v>41060</v>
      </c>
      <c r="I517" s="206" t="s">
        <v>6052</v>
      </c>
      <c r="J517" s="2" t="s">
        <v>324</v>
      </c>
      <c r="L517" s="2" t="s">
        <v>2138</v>
      </c>
      <c r="M517" s="2" t="s">
        <v>629</v>
      </c>
      <c r="V517" s="123">
        <v>2006</v>
      </c>
    </row>
    <row r="518" spans="1:28" x14ac:dyDescent="0.25">
      <c r="A518" s="88" t="s">
        <v>3139</v>
      </c>
      <c r="B518" s="88" t="s">
        <v>3138</v>
      </c>
      <c r="C518" s="100" t="s">
        <v>3137</v>
      </c>
      <c r="D518" s="102">
        <v>1</v>
      </c>
      <c r="E518" s="127" t="s">
        <v>5900</v>
      </c>
      <c r="F518" s="118">
        <v>89.5</v>
      </c>
      <c r="G518" s="6">
        <v>42436</v>
      </c>
      <c r="H518" s="4">
        <v>42460</v>
      </c>
      <c r="I518" s="206" t="s">
        <v>6052</v>
      </c>
      <c r="J518" s="4"/>
      <c r="K518" s="2" t="s">
        <v>2746</v>
      </c>
      <c r="L518" s="2" t="s">
        <v>3001</v>
      </c>
      <c r="M518" s="3" t="s">
        <v>3136</v>
      </c>
      <c r="N518" s="3"/>
      <c r="O518" s="3"/>
      <c r="P518" s="3"/>
      <c r="Q518" s="3"/>
      <c r="R518" s="3"/>
      <c r="S518" s="3"/>
      <c r="T518" s="3" t="s">
        <v>3135</v>
      </c>
      <c r="U518" s="3" t="s">
        <v>3134</v>
      </c>
      <c r="V518" s="98">
        <v>2016</v>
      </c>
      <c r="W518">
        <v>8.9499999999999993</v>
      </c>
      <c r="X518">
        <v>10</v>
      </c>
      <c r="Y518">
        <f>W518*X518</f>
        <v>89.5</v>
      </c>
      <c r="Z518" s="3" t="s">
        <v>2709</v>
      </c>
      <c r="AA518" s="173"/>
    </row>
    <row r="519" spans="1:28" x14ac:dyDescent="0.25">
      <c r="A519" s="91" t="s">
        <v>5552</v>
      </c>
      <c r="B519" s="91" t="s">
        <v>5551</v>
      </c>
      <c r="C519" s="91" t="s">
        <v>5550</v>
      </c>
      <c r="D519" s="122">
        <v>1</v>
      </c>
      <c r="E519" s="130" t="s">
        <v>5914</v>
      </c>
      <c r="F519" s="120">
        <v>44.849999999999994</v>
      </c>
      <c r="G519" s="85">
        <v>40651</v>
      </c>
      <c r="H519" s="85">
        <v>40592</v>
      </c>
      <c r="I519" s="206" t="s">
        <v>6052</v>
      </c>
      <c r="J519" s="85"/>
      <c r="K519" s="108" t="s">
        <v>844</v>
      </c>
      <c r="L519" s="108" t="s">
        <v>4243</v>
      </c>
      <c r="M519" s="108" t="s">
        <v>5549</v>
      </c>
      <c r="N519" s="108"/>
      <c r="O519" s="108"/>
      <c r="P519" s="108"/>
      <c r="Q519" s="108"/>
      <c r="R519" s="108"/>
      <c r="S519" s="108"/>
      <c r="T519" s="108" t="s">
        <v>5548</v>
      </c>
      <c r="U519" s="108" t="s">
        <v>5547</v>
      </c>
      <c r="V519" s="109">
        <v>2011</v>
      </c>
      <c r="W519"/>
      <c r="X519"/>
      <c r="Y519"/>
      <c r="AA519" s="173"/>
    </row>
    <row r="520" spans="1:28" x14ac:dyDescent="0.25">
      <c r="A520" s="2" t="s">
        <v>186</v>
      </c>
      <c r="B520" s="3" t="s">
        <v>187</v>
      </c>
      <c r="C520" s="88" t="s">
        <v>188</v>
      </c>
      <c r="D520" s="125">
        <v>1</v>
      </c>
      <c r="E520" s="131" t="s">
        <v>5931</v>
      </c>
      <c r="F520" s="13">
        <v>44.849999999999994</v>
      </c>
      <c r="G520" s="4">
        <v>42782</v>
      </c>
      <c r="H520" s="4">
        <v>42789</v>
      </c>
      <c r="I520" s="206" t="s">
        <v>6052</v>
      </c>
      <c r="K520" s="2" t="s">
        <v>844</v>
      </c>
      <c r="L520" s="2" t="s">
        <v>636</v>
      </c>
      <c r="M520" s="2" t="s">
        <v>637</v>
      </c>
      <c r="T520" s="5" t="s">
        <v>189</v>
      </c>
      <c r="U520" s="3" t="s">
        <v>190</v>
      </c>
      <c r="V520" s="123">
        <v>2017</v>
      </c>
      <c r="W520" s="1">
        <v>14.95</v>
      </c>
      <c r="X520" s="2">
        <v>3</v>
      </c>
      <c r="Y520" s="7">
        <f>W520*X520</f>
        <v>44.849999999999994</v>
      </c>
      <c r="Z520" s="2" t="s">
        <v>357</v>
      </c>
      <c r="AA520" s="84">
        <v>1</v>
      </c>
      <c r="AB520" s="2" t="s">
        <v>6020</v>
      </c>
    </row>
    <row r="521" spans="1:28" x14ac:dyDescent="0.25">
      <c r="A521" s="9" t="s">
        <v>862</v>
      </c>
      <c r="B521" s="2" t="s">
        <v>1652</v>
      </c>
      <c r="C521" s="2" t="s">
        <v>2487</v>
      </c>
      <c r="D521" s="123" t="s">
        <v>28</v>
      </c>
      <c r="E521" s="3" t="s">
        <v>2598</v>
      </c>
      <c r="F521" s="1">
        <v>8.9499999999999993</v>
      </c>
      <c r="G521" s="6">
        <v>40520</v>
      </c>
      <c r="H521" s="6">
        <v>42389</v>
      </c>
      <c r="I521" s="206" t="s">
        <v>6052</v>
      </c>
      <c r="J521" s="2" t="s">
        <v>324</v>
      </c>
      <c r="K521" s="2" t="s">
        <v>1733</v>
      </c>
      <c r="L521" s="2" t="s">
        <v>2259</v>
      </c>
      <c r="M521" s="2" t="s">
        <v>2260</v>
      </c>
      <c r="N521" s="2" t="s">
        <v>1911</v>
      </c>
      <c r="V521" s="123">
        <v>2013</v>
      </c>
    </row>
    <row r="522" spans="1:28" x14ac:dyDescent="0.25">
      <c r="A522" s="91" t="s">
        <v>4433</v>
      </c>
      <c r="B522" s="3" t="s">
        <v>4432</v>
      </c>
      <c r="C522" s="91" t="s">
        <v>4431</v>
      </c>
      <c r="D522" s="119">
        <v>1</v>
      </c>
      <c r="E522" s="130" t="s">
        <v>5918</v>
      </c>
      <c r="F522" s="120">
        <v>32.849999999999994</v>
      </c>
      <c r="G522" s="4">
        <v>40498</v>
      </c>
      <c r="H522" s="4">
        <v>40226</v>
      </c>
      <c r="I522" s="206" t="s">
        <v>6052</v>
      </c>
      <c r="J522" s="4"/>
      <c r="K522" s="107" t="s">
        <v>844</v>
      </c>
      <c r="L522" s="107" t="s">
        <v>4243</v>
      </c>
      <c r="M522" s="107" t="s">
        <v>4242</v>
      </c>
      <c r="N522" s="107"/>
      <c r="O522" s="107"/>
      <c r="P522" s="107"/>
      <c r="Q522" s="107"/>
      <c r="R522" s="107"/>
      <c r="S522" s="107"/>
      <c r="T522" s="107" t="s">
        <v>4430</v>
      </c>
      <c r="U522" s="107"/>
      <c r="V522" s="109">
        <v>2010</v>
      </c>
      <c r="W522"/>
      <c r="X522"/>
      <c r="Y522"/>
      <c r="AA522" s="173"/>
    </row>
    <row r="523" spans="1:28" x14ac:dyDescent="0.25">
      <c r="A523" s="91" t="s">
        <v>4246</v>
      </c>
      <c r="B523" s="104" t="s">
        <v>4245</v>
      </c>
      <c r="C523" s="91" t="s">
        <v>4244</v>
      </c>
      <c r="D523" s="119">
        <v>4</v>
      </c>
      <c r="E523" s="130" t="s">
        <v>5918</v>
      </c>
      <c r="F523" s="120">
        <v>89.5</v>
      </c>
      <c r="G523" s="104"/>
      <c r="H523" s="4">
        <v>41073</v>
      </c>
      <c r="I523" s="206" t="s">
        <v>6052</v>
      </c>
      <c r="J523" s="4"/>
      <c r="K523" s="107" t="s">
        <v>845</v>
      </c>
      <c r="L523" s="107" t="s">
        <v>4243</v>
      </c>
      <c r="M523" s="107" t="s">
        <v>4242</v>
      </c>
      <c r="N523" s="107"/>
      <c r="O523" s="107"/>
      <c r="P523" s="107"/>
      <c r="Q523" s="107"/>
      <c r="R523" s="107"/>
      <c r="S523" s="107"/>
      <c r="T523" s="107" t="s">
        <v>4241</v>
      </c>
      <c r="U523" s="107" t="s">
        <v>4240</v>
      </c>
      <c r="V523" s="109">
        <v>2007</v>
      </c>
      <c r="W523"/>
      <c r="X523"/>
      <c r="Y523"/>
      <c r="AA523" s="173"/>
    </row>
    <row r="524" spans="1:28" x14ac:dyDescent="0.25">
      <c r="A524" s="91" t="s">
        <v>3924</v>
      </c>
      <c r="B524" s="104" t="s">
        <v>3923</v>
      </c>
      <c r="C524" s="91" t="s">
        <v>3922</v>
      </c>
      <c r="D524" s="119">
        <v>1</v>
      </c>
      <c r="E524" s="130" t="s">
        <v>5920</v>
      </c>
      <c r="F524" s="120">
        <v>99.9</v>
      </c>
      <c r="G524" s="104"/>
      <c r="H524" s="4">
        <v>41533</v>
      </c>
      <c r="I524" s="206" t="s">
        <v>6052</v>
      </c>
      <c r="J524" s="4"/>
      <c r="K524" s="107" t="s">
        <v>465</v>
      </c>
      <c r="L524" s="107" t="s">
        <v>3076</v>
      </c>
      <c r="M524" s="107" t="s">
        <v>3921</v>
      </c>
      <c r="N524" s="107"/>
      <c r="O524" s="107"/>
      <c r="P524" s="107"/>
      <c r="Q524" s="107"/>
      <c r="R524" s="107"/>
      <c r="S524" s="107"/>
      <c r="T524" s="107" t="s">
        <v>3920</v>
      </c>
      <c r="U524" s="107" t="s">
        <v>3919</v>
      </c>
      <c r="V524" s="109">
        <v>2013</v>
      </c>
      <c r="W524"/>
      <c r="X524"/>
      <c r="Y524"/>
      <c r="AA524" s="173"/>
    </row>
    <row r="525" spans="1:28" x14ac:dyDescent="0.25">
      <c r="A525" s="92" t="s">
        <v>5646</v>
      </c>
      <c r="B525" s="91" t="s">
        <v>5645</v>
      </c>
      <c r="C525" s="91" t="s">
        <v>5644</v>
      </c>
      <c r="D525" s="122">
        <v>1</v>
      </c>
      <c r="E525" s="130" t="s">
        <v>5914</v>
      </c>
      <c r="F525" s="120">
        <v>114</v>
      </c>
      <c r="G525" s="85">
        <v>41957</v>
      </c>
      <c r="H525" s="85">
        <v>41682</v>
      </c>
      <c r="I525" s="206" t="s">
        <v>6052</v>
      </c>
      <c r="J525" s="85"/>
      <c r="K525" s="108"/>
      <c r="L525" s="108" t="s">
        <v>5643</v>
      </c>
      <c r="M525" s="108" t="s">
        <v>5642</v>
      </c>
      <c r="N525" s="108"/>
      <c r="O525" s="108"/>
      <c r="P525" s="108"/>
      <c r="Q525" s="108"/>
      <c r="R525" s="108"/>
      <c r="S525" s="108"/>
      <c r="T525" s="108" t="s">
        <v>5641</v>
      </c>
      <c r="U525" s="108" t="s">
        <v>5640</v>
      </c>
      <c r="V525" s="109">
        <v>2014</v>
      </c>
      <c r="W525"/>
      <c r="X525"/>
      <c r="Y525"/>
      <c r="AA525" s="173"/>
    </row>
    <row r="526" spans="1:28" x14ac:dyDescent="0.25">
      <c r="A526" s="8" t="s">
        <v>242</v>
      </c>
      <c r="B526" s="88" t="s">
        <v>243</v>
      </c>
      <c r="C526" s="88" t="s">
        <v>244</v>
      </c>
      <c r="D526" s="124">
        <v>1</v>
      </c>
      <c r="E526" s="131" t="s">
        <v>5928</v>
      </c>
      <c r="F526" s="13">
        <v>89.5</v>
      </c>
      <c r="G526" s="4">
        <v>42782</v>
      </c>
      <c r="H526" s="4">
        <v>42789</v>
      </c>
      <c r="I526" s="206" t="s">
        <v>6052</v>
      </c>
      <c r="K526" s="2" t="s">
        <v>845</v>
      </c>
      <c r="L526" s="2" t="s">
        <v>663</v>
      </c>
      <c r="M526" s="2" t="s">
        <v>664</v>
      </c>
      <c r="T526" s="5" t="s">
        <v>245</v>
      </c>
      <c r="U526" s="3" t="s">
        <v>246</v>
      </c>
      <c r="V526" s="123">
        <v>2017</v>
      </c>
      <c r="W526" s="1">
        <v>8.9499999999999993</v>
      </c>
      <c r="X526" s="2">
        <v>10</v>
      </c>
      <c r="Y526" s="7">
        <f>W526*X526</f>
        <v>89.5</v>
      </c>
      <c r="Z526" s="2" t="s">
        <v>357</v>
      </c>
      <c r="AA526" s="84">
        <v>1</v>
      </c>
      <c r="AB526" s="2" t="s">
        <v>6018</v>
      </c>
    </row>
    <row r="527" spans="1:28" x14ac:dyDescent="0.25">
      <c r="A527" s="91" t="s">
        <v>3546</v>
      </c>
      <c r="B527" s="104" t="s">
        <v>3545</v>
      </c>
      <c r="C527" s="91" t="s">
        <v>3544</v>
      </c>
      <c r="D527" s="119">
        <v>1</v>
      </c>
      <c r="E527" s="130" t="s">
        <v>5921</v>
      </c>
      <c r="F527" s="120">
        <v>89.5</v>
      </c>
      <c r="G527" s="104"/>
      <c r="H527" s="4">
        <v>39129</v>
      </c>
      <c r="I527" s="206" t="s">
        <v>6052</v>
      </c>
      <c r="J527" s="4"/>
      <c r="K527" s="107" t="s">
        <v>845</v>
      </c>
      <c r="L527" s="107" t="s">
        <v>3003</v>
      </c>
      <c r="M527" s="107" t="s">
        <v>3543</v>
      </c>
      <c r="N527" s="107"/>
      <c r="O527" s="107"/>
      <c r="P527" s="107"/>
      <c r="Q527" s="107"/>
      <c r="R527" s="107"/>
      <c r="S527" s="107"/>
      <c r="T527" s="107" t="s">
        <v>3542</v>
      </c>
      <c r="U527" s="107"/>
      <c r="V527" s="109">
        <v>2007</v>
      </c>
      <c r="W527"/>
      <c r="X527"/>
      <c r="Y527"/>
      <c r="AA527" s="173"/>
    </row>
    <row r="528" spans="1:28" x14ac:dyDescent="0.25">
      <c r="A528" s="100" t="s">
        <v>5878</v>
      </c>
      <c r="B528" s="100" t="s">
        <v>5879</v>
      </c>
      <c r="C528" s="100" t="s">
        <v>5880</v>
      </c>
      <c r="D528" s="102">
        <v>1</v>
      </c>
      <c r="E528" s="127" t="s">
        <v>6003</v>
      </c>
      <c r="F528" s="112">
        <v>65.849999999999994</v>
      </c>
      <c r="G528" s="182">
        <v>42754</v>
      </c>
      <c r="H528" s="114">
        <v>42437</v>
      </c>
      <c r="I528" s="206" t="s">
        <v>6052</v>
      </c>
      <c r="J528" s="114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5"/>
      <c r="W528" s="1">
        <v>21.95</v>
      </c>
      <c r="Y528" s="7"/>
      <c r="Z528" s="113"/>
      <c r="AA528" s="175"/>
    </row>
    <row r="529" spans="1:28" x14ac:dyDescent="0.25">
      <c r="A529" s="91" t="s">
        <v>5738</v>
      </c>
      <c r="B529" s="91" t="s">
        <v>5737</v>
      </c>
      <c r="C529" s="91" t="s">
        <v>5736</v>
      </c>
      <c r="D529" s="119">
        <v>2</v>
      </c>
      <c r="E529" s="129" t="s">
        <v>5913</v>
      </c>
      <c r="F529" s="120">
        <v>199.5</v>
      </c>
      <c r="G529" s="4">
        <v>42024</v>
      </c>
      <c r="H529" s="4">
        <v>42023</v>
      </c>
      <c r="I529" s="206" t="s">
        <v>6052</v>
      </c>
      <c r="J529" s="4"/>
      <c r="K529" s="107" t="s">
        <v>3455</v>
      </c>
      <c r="L529" s="107" t="s">
        <v>3466</v>
      </c>
      <c r="M529" s="107" t="s">
        <v>3543</v>
      </c>
      <c r="N529" s="107"/>
      <c r="O529" s="107"/>
      <c r="P529" s="107"/>
      <c r="Q529" s="107"/>
      <c r="R529" s="107"/>
      <c r="S529" s="107"/>
      <c r="T529" s="107" t="s">
        <v>5735</v>
      </c>
      <c r="U529" s="107"/>
      <c r="V529" s="111">
        <v>2015</v>
      </c>
      <c r="W529"/>
      <c r="X529"/>
      <c r="Y529"/>
      <c r="AA529" s="173"/>
    </row>
    <row r="530" spans="1:28" x14ac:dyDescent="0.25">
      <c r="A530" s="85" t="s">
        <v>229</v>
      </c>
      <c r="B530" s="88" t="s">
        <v>230</v>
      </c>
      <c r="C530" s="88" t="s">
        <v>2680</v>
      </c>
      <c r="D530" s="124">
        <v>2</v>
      </c>
      <c r="E530" s="131" t="s">
        <v>5926</v>
      </c>
      <c r="F530" s="13">
        <v>89.5</v>
      </c>
      <c r="G530" s="4">
        <v>42782</v>
      </c>
      <c r="H530" s="4">
        <v>42789</v>
      </c>
      <c r="I530" s="206" t="s">
        <v>6052</v>
      </c>
      <c r="K530" s="2" t="s">
        <v>845</v>
      </c>
      <c r="L530" s="2" t="s">
        <v>658</v>
      </c>
      <c r="M530" s="2" t="s">
        <v>650</v>
      </c>
      <c r="T530" s="5" t="s">
        <v>231</v>
      </c>
      <c r="U530" s="3" t="s">
        <v>232</v>
      </c>
      <c r="V530" s="123">
        <v>2017</v>
      </c>
      <c r="W530" s="1">
        <v>8.9499999999999993</v>
      </c>
      <c r="X530" s="2">
        <v>10</v>
      </c>
      <c r="Y530" s="7">
        <f>W530*X530</f>
        <v>89.5</v>
      </c>
      <c r="Z530" s="2" t="s">
        <v>357</v>
      </c>
      <c r="AA530" s="84">
        <v>1</v>
      </c>
      <c r="AB530" s="2" t="s">
        <v>6018</v>
      </c>
    </row>
    <row r="531" spans="1:28" x14ac:dyDescent="0.25">
      <c r="A531" s="91" t="s">
        <v>3541</v>
      </c>
      <c r="B531" s="104" t="s">
        <v>3540</v>
      </c>
      <c r="C531" s="91" t="s">
        <v>3539</v>
      </c>
      <c r="D531" s="119">
        <v>4</v>
      </c>
      <c r="E531" s="130" t="s">
        <v>5921</v>
      </c>
      <c r="F531" s="120">
        <v>89.5</v>
      </c>
      <c r="G531" s="104"/>
      <c r="H531" s="4">
        <v>40438</v>
      </c>
      <c r="I531" s="206" t="s">
        <v>6052</v>
      </c>
      <c r="J531" s="4"/>
      <c r="K531" s="107" t="s">
        <v>845</v>
      </c>
      <c r="L531" s="107" t="s">
        <v>2725</v>
      </c>
      <c r="M531" s="107" t="s">
        <v>3538</v>
      </c>
      <c r="N531" s="107"/>
      <c r="O531" s="107"/>
      <c r="P531" s="107"/>
      <c r="Q531" s="107"/>
      <c r="R531" s="107"/>
      <c r="S531" s="107"/>
      <c r="T531" s="107" t="s">
        <v>3537</v>
      </c>
      <c r="U531" s="107"/>
      <c r="V531" s="109">
        <v>2001</v>
      </c>
      <c r="W531"/>
      <c r="X531"/>
      <c r="Y531"/>
      <c r="AA531" s="173"/>
    </row>
    <row r="532" spans="1:28" x14ac:dyDescent="0.25">
      <c r="A532" s="2" t="s">
        <v>1106</v>
      </c>
      <c r="B532" s="2" t="s">
        <v>1031</v>
      </c>
      <c r="C532" s="2" t="s">
        <v>1139</v>
      </c>
      <c r="D532" s="123" t="s">
        <v>20</v>
      </c>
      <c r="E532" s="3" t="s">
        <v>2598</v>
      </c>
      <c r="F532" s="1">
        <v>160</v>
      </c>
      <c r="G532" s="6">
        <v>30518</v>
      </c>
      <c r="H532" s="84">
        <v>2018</v>
      </c>
      <c r="I532" s="206" t="s">
        <v>6756</v>
      </c>
      <c r="J532" s="2" t="s">
        <v>324</v>
      </c>
      <c r="K532" t="s">
        <v>1559</v>
      </c>
      <c r="L532" s="2" t="s">
        <v>2033</v>
      </c>
      <c r="M532" s="2" t="s">
        <v>715</v>
      </c>
      <c r="V532" s="123">
        <v>2014</v>
      </c>
    </row>
    <row r="533" spans="1:28" x14ac:dyDescent="0.25">
      <c r="A533" s="2" t="s">
        <v>1107</v>
      </c>
      <c r="B533" s="2" t="s">
        <v>1032</v>
      </c>
      <c r="C533" s="2" t="s">
        <v>1140</v>
      </c>
      <c r="D533" s="123" t="s">
        <v>20</v>
      </c>
      <c r="E533" s="3" t="s">
        <v>2598</v>
      </c>
      <c r="F533" s="1">
        <v>160</v>
      </c>
      <c r="G533" s="6">
        <v>31197</v>
      </c>
      <c r="H533" s="84">
        <v>2018</v>
      </c>
      <c r="I533" s="206" t="s">
        <v>6756</v>
      </c>
      <c r="J533" s="2" t="s">
        <v>324</v>
      </c>
      <c r="K533" t="s">
        <v>1513</v>
      </c>
      <c r="L533" s="2" t="s">
        <v>2144</v>
      </c>
      <c r="M533" s="2" t="s">
        <v>715</v>
      </c>
      <c r="V533" s="123">
        <v>2006</v>
      </c>
    </row>
    <row r="534" spans="1:28" x14ac:dyDescent="0.25">
      <c r="A534" s="2" t="s">
        <v>1108</v>
      </c>
      <c r="B534" s="2" t="s">
        <v>1033</v>
      </c>
      <c r="C534" s="2" t="s">
        <v>1141</v>
      </c>
      <c r="D534" s="123" t="s">
        <v>20</v>
      </c>
      <c r="E534" s="3" t="s">
        <v>2598</v>
      </c>
      <c r="F534" s="1">
        <v>160</v>
      </c>
      <c r="G534" s="6">
        <v>33050</v>
      </c>
      <c r="H534" s="84">
        <v>2018</v>
      </c>
      <c r="I534" s="206" t="s">
        <v>6756</v>
      </c>
      <c r="J534" s="2" t="s">
        <v>324</v>
      </c>
      <c r="L534" s="2" t="s">
        <v>2180</v>
      </c>
      <c r="M534" s="2" t="s">
        <v>2181</v>
      </c>
      <c r="V534" s="123">
        <v>2001</v>
      </c>
    </row>
    <row r="535" spans="1:28" x14ac:dyDescent="0.25">
      <c r="A535" s="2" t="s">
        <v>1109</v>
      </c>
      <c r="B535" s="2" t="s">
        <v>1034</v>
      </c>
      <c r="C535" s="2" t="s">
        <v>1142</v>
      </c>
      <c r="D535" s="123" t="s">
        <v>20</v>
      </c>
      <c r="E535" s="3" t="s">
        <v>2598</v>
      </c>
      <c r="F535" s="1">
        <v>160</v>
      </c>
      <c r="G535" s="6">
        <v>33795</v>
      </c>
      <c r="H535" s="84">
        <v>2018</v>
      </c>
      <c r="I535" s="206" t="s">
        <v>6756</v>
      </c>
      <c r="J535" s="2" t="s">
        <v>324</v>
      </c>
      <c r="K535" s="2" t="s">
        <v>848</v>
      </c>
      <c r="L535" s="2" t="s">
        <v>1985</v>
      </c>
      <c r="M535" s="2" t="s">
        <v>1986</v>
      </c>
      <c r="V535" s="123">
        <v>2012</v>
      </c>
    </row>
    <row r="536" spans="1:28" x14ac:dyDescent="0.25">
      <c r="A536" s="2" t="s">
        <v>1110</v>
      </c>
      <c r="B536" s="2" t="s">
        <v>1035</v>
      </c>
      <c r="C536" s="90" t="s">
        <v>1382</v>
      </c>
      <c r="D536" s="123" t="s">
        <v>20</v>
      </c>
      <c r="E536" s="3" t="s">
        <v>2598</v>
      </c>
      <c r="F536" s="1">
        <v>250</v>
      </c>
      <c r="G536" s="6">
        <v>38286</v>
      </c>
      <c r="H536" s="84">
        <v>2018</v>
      </c>
      <c r="I536" s="206" t="s">
        <v>6756</v>
      </c>
      <c r="J536" s="2" t="s">
        <v>324</v>
      </c>
      <c r="K536" t="s">
        <v>1589</v>
      </c>
      <c r="L536" s="2" t="s">
        <v>1985</v>
      </c>
      <c r="M536" s="2" t="s">
        <v>1986</v>
      </c>
      <c r="V536" s="123">
        <v>2012</v>
      </c>
    </row>
    <row r="537" spans="1:28" x14ac:dyDescent="0.25">
      <c r="A537" s="3" t="s">
        <v>1746</v>
      </c>
      <c r="B537" s="3" t="s">
        <v>1747</v>
      </c>
      <c r="C537" s="91" t="s">
        <v>2472</v>
      </c>
      <c r="D537" s="125" t="s">
        <v>28</v>
      </c>
      <c r="E537" s="3" t="s">
        <v>2598</v>
      </c>
      <c r="F537" s="1">
        <v>14.95</v>
      </c>
      <c r="G537" s="4">
        <v>42303</v>
      </c>
      <c r="H537" s="4">
        <v>41698</v>
      </c>
      <c r="I537" s="206" t="s">
        <v>6052</v>
      </c>
      <c r="J537" s="2" t="s">
        <v>324</v>
      </c>
      <c r="K537" s="2" t="s">
        <v>848</v>
      </c>
      <c r="L537" s="2" t="s">
        <v>2120</v>
      </c>
      <c r="M537" s="2" t="s">
        <v>629</v>
      </c>
      <c r="V537" s="123">
        <v>2014</v>
      </c>
    </row>
    <row r="538" spans="1:28" x14ac:dyDescent="0.25">
      <c r="A538" s="2" t="s">
        <v>1111</v>
      </c>
      <c r="B538" s="2" t="s">
        <v>1036</v>
      </c>
      <c r="C538" s="2" t="s">
        <v>2646</v>
      </c>
      <c r="D538" s="123" t="s">
        <v>1374</v>
      </c>
      <c r="E538" s="3" t="s">
        <v>2598</v>
      </c>
      <c r="F538" s="1">
        <v>9.9499999999999993</v>
      </c>
      <c r="G538" s="6">
        <v>42782</v>
      </c>
      <c r="H538" s="4">
        <v>42789</v>
      </c>
      <c r="I538" s="206" t="s">
        <v>6052</v>
      </c>
      <c r="J538" s="2" t="s">
        <v>324</v>
      </c>
      <c r="L538" s="2" t="s">
        <v>2020</v>
      </c>
      <c r="M538" s="2" t="s">
        <v>764</v>
      </c>
      <c r="V538" s="123">
        <v>2013</v>
      </c>
    </row>
    <row r="539" spans="1:28" x14ac:dyDescent="0.25">
      <c r="A539" s="91" t="s">
        <v>5734</v>
      </c>
      <c r="B539" s="91" t="s">
        <v>5733</v>
      </c>
      <c r="C539" s="91" t="s">
        <v>5732</v>
      </c>
      <c r="D539" s="119">
        <v>6</v>
      </c>
      <c r="E539" s="129" t="s">
        <v>5913</v>
      </c>
      <c r="F539" s="120">
        <v>89.5</v>
      </c>
      <c r="G539" s="121">
        <v>41774</v>
      </c>
      <c r="H539" s="4">
        <v>41591</v>
      </c>
      <c r="I539" s="206" t="s">
        <v>6052</v>
      </c>
      <c r="J539" s="4"/>
      <c r="K539" s="107" t="s">
        <v>845</v>
      </c>
      <c r="L539" s="107" t="s">
        <v>5731</v>
      </c>
      <c r="M539" s="107" t="s">
        <v>5730</v>
      </c>
      <c r="N539" s="107"/>
      <c r="O539" s="107"/>
      <c r="P539" s="107"/>
      <c r="Q539" s="107"/>
      <c r="R539" s="107"/>
      <c r="S539" s="107"/>
      <c r="T539" s="107" t="s">
        <v>5729</v>
      </c>
      <c r="U539" s="107" t="s">
        <v>5728</v>
      </c>
      <c r="V539" s="111">
        <v>2014</v>
      </c>
      <c r="W539"/>
      <c r="X539"/>
      <c r="Y539"/>
      <c r="AA539" s="173"/>
    </row>
    <row r="540" spans="1:28" x14ac:dyDescent="0.25">
      <c r="A540" s="91" t="s">
        <v>3749</v>
      </c>
      <c r="B540" s="104" t="s">
        <v>3748</v>
      </c>
      <c r="C540" s="91" t="s">
        <v>3747</v>
      </c>
      <c r="D540" s="119">
        <v>1</v>
      </c>
      <c r="E540" s="130" t="s">
        <v>5920</v>
      </c>
      <c r="F540" s="120">
        <v>89.5</v>
      </c>
      <c r="G540" s="104"/>
      <c r="H540" s="4">
        <v>41169</v>
      </c>
      <c r="I540" s="206" t="s">
        <v>6052</v>
      </c>
      <c r="J540" s="4"/>
      <c r="K540" s="107" t="s">
        <v>845</v>
      </c>
      <c r="L540" s="107" t="s">
        <v>3746</v>
      </c>
      <c r="M540" s="107" t="s">
        <v>3745</v>
      </c>
      <c r="N540" s="107"/>
      <c r="O540" s="107"/>
      <c r="P540" s="107"/>
      <c r="Q540" s="107"/>
      <c r="R540" s="107"/>
      <c r="S540" s="107"/>
      <c r="T540" s="107" t="s">
        <v>3744</v>
      </c>
      <c r="U540" s="107" t="s">
        <v>232</v>
      </c>
      <c r="V540" s="109">
        <v>2012</v>
      </c>
      <c r="W540"/>
      <c r="X540"/>
      <c r="Y540"/>
      <c r="AA540" s="173"/>
    </row>
    <row r="541" spans="1:28" x14ac:dyDescent="0.25">
      <c r="A541" s="91" t="s">
        <v>5443</v>
      </c>
      <c r="B541" s="91" t="s">
        <v>5442</v>
      </c>
      <c r="C541" s="91" t="s">
        <v>5441</v>
      </c>
      <c r="D541" s="122">
        <v>1</v>
      </c>
      <c r="E541" s="130" t="s">
        <v>5914</v>
      </c>
      <c r="F541" s="120">
        <v>56.849999999999994</v>
      </c>
      <c r="G541" s="85">
        <v>41872</v>
      </c>
      <c r="H541" s="85">
        <v>41873</v>
      </c>
      <c r="I541" s="206" t="s">
        <v>6052</v>
      </c>
      <c r="J541" s="85"/>
      <c r="K541" s="108" t="s">
        <v>844</v>
      </c>
      <c r="L541" s="108" t="s">
        <v>5440</v>
      </c>
      <c r="M541" s="108" t="s">
        <v>5439</v>
      </c>
      <c r="N541" s="108"/>
      <c r="O541" s="108"/>
      <c r="P541" s="108"/>
      <c r="Q541" s="108"/>
      <c r="R541" s="108"/>
      <c r="S541" s="108"/>
      <c r="T541" s="108" t="s">
        <v>5438</v>
      </c>
      <c r="U541" s="108" t="s">
        <v>5437</v>
      </c>
      <c r="V541" s="109">
        <v>2014</v>
      </c>
      <c r="W541"/>
      <c r="X541"/>
      <c r="Y541"/>
      <c r="AA541" s="173"/>
    </row>
    <row r="542" spans="1:28" x14ac:dyDescent="0.25">
      <c r="A542" s="8" t="s">
        <v>191</v>
      </c>
      <c r="B542" s="88" t="s">
        <v>192</v>
      </c>
      <c r="C542" s="88" t="s">
        <v>193</v>
      </c>
      <c r="D542" s="124">
        <v>1</v>
      </c>
      <c r="E542" s="131" t="s">
        <v>5928</v>
      </c>
      <c r="F542" s="13">
        <v>44.849999999999994</v>
      </c>
      <c r="G542" s="4">
        <v>42870</v>
      </c>
      <c r="H542" s="4">
        <v>42877</v>
      </c>
      <c r="I542" s="208" t="s">
        <v>6052</v>
      </c>
      <c r="K542" s="2" t="s">
        <v>844</v>
      </c>
      <c r="L542" s="2" t="s">
        <v>638</v>
      </c>
      <c r="M542" s="2" t="s">
        <v>639</v>
      </c>
      <c r="T542" s="5" t="s">
        <v>559</v>
      </c>
      <c r="U542" s="3" t="s">
        <v>194</v>
      </c>
      <c r="V542" s="123">
        <v>2017</v>
      </c>
      <c r="W542" s="1">
        <v>14.95</v>
      </c>
      <c r="X542" s="2">
        <v>3</v>
      </c>
      <c r="Y542" s="7">
        <f>W542*X542</f>
        <v>44.849999999999994</v>
      </c>
      <c r="Z542" s="2" t="s">
        <v>357</v>
      </c>
      <c r="AA542" s="84" t="s">
        <v>6021</v>
      </c>
      <c r="AB542" s="84" t="s">
        <v>6021</v>
      </c>
    </row>
    <row r="543" spans="1:28" x14ac:dyDescent="0.25">
      <c r="A543" s="89" t="s">
        <v>966</v>
      </c>
      <c r="B543" s="2" t="s">
        <v>1470</v>
      </c>
      <c r="C543" s="93" t="s">
        <v>2588</v>
      </c>
      <c r="D543" s="123" t="s">
        <v>1374</v>
      </c>
      <c r="E543" s="3" t="s">
        <v>2598</v>
      </c>
      <c r="F543" s="1">
        <v>8.9499999999999993</v>
      </c>
      <c r="G543" s="6">
        <v>40497</v>
      </c>
      <c r="H543" s="6">
        <v>42485</v>
      </c>
      <c r="I543" s="206" t="s">
        <v>6052</v>
      </c>
      <c r="J543" s="2" t="s">
        <v>324</v>
      </c>
      <c r="K543" t="s">
        <v>1516</v>
      </c>
      <c r="L543" s="2" t="s">
        <v>2003</v>
      </c>
      <c r="M543" s="2" t="s">
        <v>2004</v>
      </c>
      <c r="V543" s="123">
        <v>2013</v>
      </c>
    </row>
    <row r="544" spans="1:28" x14ac:dyDescent="0.25">
      <c r="A544" s="8" t="s">
        <v>195</v>
      </c>
      <c r="B544" s="88" t="s">
        <v>196</v>
      </c>
      <c r="C544" s="88" t="s">
        <v>5987</v>
      </c>
      <c r="D544" s="124">
        <v>1</v>
      </c>
      <c r="E544" s="131" t="s">
        <v>5928</v>
      </c>
      <c r="F544" s="13">
        <v>44.849999999999994</v>
      </c>
      <c r="G544" s="4">
        <v>42782</v>
      </c>
      <c r="H544" s="4">
        <v>42789</v>
      </c>
      <c r="I544" s="206" t="s">
        <v>6052</v>
      </c>
      <c r="K544" s="2" t="s">
        <v>844</v>
      </c>
      <c r="L544" s="2" t="s">
        <v>640</v>
      </c>
      <c r="M544" s="2" t="s">
        <v>641</v>
      </c>
      <c r="T544" s="5" t="s">
        <v>560</v>
      </c>
      <c r="U544" s="3" t="s">
        <v>197</v>
      </c>
      <c r="V544" s="123">
        <v>2017</v>
      </c>
      <c r="W544" s="1">
        <v>14.95</v>
      </c>
      <c r="X544" s="2">
        <v>3</v>
      </c>
      <c r="Y544" s="7">
        <f>W544*X544</f>
        <v>44.849999999999994</v>
      </c>
      <c r="Z544" s="2" t="s">
        <v>357</v>
      </c>
      <c r="AA544" s="84">
        <v>1</v>
      </c>
      <c r="AB544" s="2" t="s">
        <v>6020</v>
      </c>
    </row>
    <row r="545" spans="1:28" x14ac:dyDescent="0.25">
      <c r="A545" s="88" t="s">
        <v>2819</v>
      </c>
      <c r="B545" s="88" t="s">
        <v>2818</v>
      </c>
      <c r="C545" s="100" t="s">
        <v>2817</v>
      </c>
      <c r="D545" s="98">
        <v>16</v>
      </c>
      <c r="E545" s="127" t="s">
        <v>5911</v>
      </c>
      <c r="F545" s="118">
        <v>44.849999999999994</v>
      </c>
      <c r="G545" s="4">
        <v>42248</v>
      </c>
      <c r="H545" s="6">
        <v>42269</v>
      </c>
      <c r="I545" s="206" t="s">
        <v>6052</v>
      </c>
      <c r="J545" s="6"/>
      <c r="K545" s="2" t="s">
        <v>2691</v>
      </c>
      <c r="L545" s="2" t="s">
        <v>2816</v>
      </c>
      <c r="M545" s="3" t="s">
        <v>640</v>
      </c>
      <c r="N545" s="3"/>
      <c r="O545" s="3"/>
      <c r="P545" s="3"/>
      <c r="Q545" s="3"/>
      <c r="R545" s="3"/>
      <c r="S545" s="3"/>
      <c r="T545" s="3" t="s">
        <v>2815</v>
      </c>
      <c r="U545" s="3" t="s">
        <v>2814</v>
      </c>
      <c r="V545" s="98">
        <v>2015</v>
      </c>
      <c r="W545">
        <v>14.95</v>
      </c>
      <c r="X545">
        <v>3</v>
      </c>
      <c r="Y545">
        <f>W545*X545</f>
        <v>44.849999999999994</v>
      </c>
      <c r="Z545" s="3" t="s">
        <v>2796</v>
      </c>
      <c r="AA545" s="173"/>
    </row>
    <row r="546" spans="1:28" x14ac:dyDescent="0.25">
      <c r="A546" s="8" t="s">
        <v>1906</v>
      </c>
      <c r="B546" s="88" t="s">
        <v>1901</v>
      </c>
      <c r="C546" s="88" t="s">
        <v>1900</v>
      </c>
      <c r="D546" s="162">
        <v>2</v>
      </c>
      <c r="E546" s="131" t="s">
        <v>5928</v>
      </c>
      <c r="F546" s="13">
        <v>89.5</v>
      </c>
      <c r="G546" s="4">
        <v>42725</v>
      </c>
      <c r="H546" s="85">
        <v>42731</v>
      </c>
      <c r="I546" s="206" t="s">
        <v>6052</v>
      </c>
      <c r="J546" s="2" t="s">
        <v>324</v>
      </c>
      <c r="K546" s="2" t="s">
        <v>845</v>
      </c>
      <c r="L546" s="2" t="s">
        <v>1902</v>
      </c>
      <c r="M546" s="2" t="s">
        <v>1903</v>
      </c>
      <c r="T546" s="5" t="s">
        <v>1904</v>
      </c>
      <c r="U546" s="5" t="s">
        <v>1905</v>
      </c>
      <c r="V546" s="123">
        <v>2016</v>
      </c>
      <c r="W546" s="1">
        <v>8.9499999999999993</v>
      </c>
      <c r="X546" s="2">
        <v>10</v>
      </c>
      <c r="Y546" s="7">
        <f>W546*X546</f>
        <v>89.5</v>
      </c>
      <c r="Z546" s="2" t="s">
        <v>358</v>
      </c>
      <c r="AA546" s="84">
        <v>1</v>
      </c>
      <c r="AB546" s="2" t="s">
        <v>6018</v>
      </c>
    </row>
    <row r="547" spans="1:28" x14ac:dyDescent="0.25">
      <c r="A547" s="88" t="s">
        <v>2768</v>
      </c>
      <c r="B547" s="88" t="s">
        <v>1901</v>
      </c>
      <c r="C547" s="100" t="s">
        <v>1900</v>
      </c>
      <c r="D547" s="98">
        <v>1</v>
      </c>
      <c r="E547" s="127" t="s">
        <v>5911</v>
      </c>
      <c r="F547" s="118">
        <v>89.5</v>
      </c>
      <c r="G547" s="6">
        <v>42725</v>
      </c>
      <c r="H547" s="4">
        <v>42731</v>
      </c>
      <c r="I547" s="206" t="s">
        <v>6052</v>
      </c>
      <c r="J547" s="4"/>
      <c r="K547" s="2" t="s">
        <v>2746</v>
      </c>
      <c r="L547" s="2" t="s">
        <v>1902</v>
      </c>
      <c r="M547" s="3" t="s">
        <v>1903</v>
      </c>
      <c r="N547" s="3"/>
      <c r="O547" s="3"/>
      <c r="P547" s="3"/>
      <c r="Q547" s="3"/>
      <c r="R547" s="3"/>
      <c r="S547" s="3"/>
      <c r="T547" s="3" t="s">
        <v>1904</v>
      </c>
      <c r="U547" s="3" t="s">
        <v>2767</v>
      </c>
      <c r="V547" s="98">
        <v>2016</v>
      </c>
      <c r="W547">
        <v>8.9499999999999993</v>
      </c>
      <c r="X547">
        <v>10</v>
      </c>
      <c r="Y547">
        <f>W547*X547</f>
        <v>89.5</v>
      </c>
      <c r="Z547" s="3" t="s">
        <v>2709</v>
      </c>
      <c r="AA547" s="173"/>
    </row>
    <row r="548" spans="1:28" x14ac:dyDescent="0.25">
      <c r="A548" s="3" t="s">
        <v>1327</v>
      </c>
      <c r="B548" s="3" t="s">
        <v>1326</v>
      </c>
      <c r="C548" s="91" t="s">
        <v>1190</v>
      </c>
      <c r="D548" s="125" t="s">
        <v>70</v>
      </c>
      <c r="E548" s="3" t="s">
        <v>2598</v>
      </c>
      <c r="F548" s="1">
        <v>26.95</v>
      </c>
      <c r="G548" s="4">
        <v>40805</v>
      </c>
      <c r="H548" s="4">
        <v>41122</v>
      </c>
      <c r="I548" s="206" t="s">
        <v>6052</v>
      </c>
      <c r="J548" s="2" t="s">
        <v>324</v>
      </c>
      <c r="L548" s="2" t="s">
        <v>2178</v>
      </c>
      <c r="M548" s="2" t="s">
        <v>614</v>
      </c>
      <c r="V548" s="123">
        <v>2006</v>
      </c>
    </row>
    <row r="549" spans="1:28" x14ac:dyDescent="0.25">
      <c r="A549" s="91" t="s">
        <v>3886</v>
      </c>
      <c r="B549" s="104" t="s">
        <v>3885</v>
      </c>
      <c r="C549" s="91" t="s">
        <v>3884</v>
      </c>
      <c r="D549" s="119">
        <v>1</v>
      </c>
      <c r="E549" s="130" t="s">
        <v>5920</v>
      </c>
      <c r="F549" s="120">
        <v>38.849999999999994</v>
      </c>
      <c r="G549" s="4">
        <v>41872</v>
      </c>
      <c r="H549" s="4">
        <v>41873</v>
      </c>
      <c r="I549" s="206" t="s">
        <v>6052</v>
      </c>
      <c r="J549" s="4"/>
      <c r="K549" s="107" t="s">
        <v>844</v>
      </c>
      <c r="L549" s="107" t="s">
        <v>2725</v>
      </c>
      <c r="M549" s="107" t="s">
        <v>3883</v>
      </c>
      <c r="N549" s="107"/>
      <c r="O549" s="107"/>
      <c r="P549" s="107"/>
      <c r="Q549" s="107"/>
      <c r="R549" s="107"/>
      <c r="S549" s="107"/>
      <c r="T549" s="107" t="s">
        <v>3882</v>
      </c>
      <c r="U549" s="107" t="s">
        <v>3881</v>
      </c>
      <c r="V549" s="109">
        <v>2014</v>
      </c>
      <c r="W549"/>
      <c r="X549"/>
      <c r="Y549"/>
      <c r="AA549" s="173"/>
    </row>
    <row r="550" spans="1:28" x14ac:dyDescent="0.25">
      <c r="A550" s="91" t="s">
        <v>4527</v>
      </c>
      <c r="B550" s="104" t="s">
        <v>4526</v>
      </c>
      <c r="C550" s="91" t="s">
        <v>4525</v>
      </c>
      <c r="D550" s="119">
        <v>1</v>
      </c>
      <c r="E550" s="130" t="s">
        <v>5917</v>
      </c>
      <c r="F550" s="120">
        <v>89.5</v>
      </c>
      <c r="G550" s="4">
        <v>41509</v>
      </c>
      <c r="H550" s="4">
        <v>41512</v>
      </c>
      <c r="I550" s="206" t="s">
        <v>6052</v>
      </c>
      <c r="J550" s="4"/>
      <c r="K550" s="107" t="s">
        <v>845</v>
      </c>
      <c r="L550" s="107" t="s">
        <v>4524</v>
      </c>
      <c r="M550" s="107" t="s">
        <v>4523</v>
      </c>
      <c r="N550" s="107"/>
      <c r="O550" s="107"/>
      <c r="P550" s="107"/>
      <c r="Q550" s="107"/>
      <c r="R550" s="107"/>
      <c r="S550" s="107"/>
      <c r="T550" s="107" t="s">
        <v>4499</v>
      </c>
      <c r="U550" s="107" t="s">
        <v>4522</v>
      </c>
      <c r="V550" s="109">
        <v>2013</v>
      </c>
      <c r="W550"/>
      <c r="X550"/>
      <c r="Y550"/>
      <c r="AA550" s="173"/>
    </row>
    <row r="551" spans="1:28" x14ac:dyDescent="0.25">
      <c r="A551" s="3" t="s">
        <v>1672</v>
      </c>
      <c r="B551" s="3" t="s">
        <v>1673</v>
      </c>
      <c r="C551" s="91" t="s">
        <v>1202</v>
      </c>
      <c r="D551" s="125" t="s">
        <v>70</v>
      </c>
      <c r="E551" s="3" t="s">
        <v>2598</v>
      </c>
      <c r="F551" s="1">
        <v>29.95</v>
      </c>
      <c r="G551" s="4">
        <v>41296</v>
      </c>
      <c r="H551" s="4">
        <v>41325</v>
      </c>
      <c r="I551" s="206" t="s">
        <v>6052</v>
      </c>
      <c r="J551" s="2" t="s">
        <v>324</v>
      </c>
      <c r="K551" s="2" t="s">
        <v>848</v>
      </c>
      <c r="L551" s="2" t="s">
        <v>2051</v>
      </c>
      <c r="M551" s="2" t="s">
        <v>1914</v>
      </c>
      <c r="N551" s="2" t="s">
        <v>790</v>
      </c>
      <c r="O551" s="2" t="s">
        <v>2277</v>
      </c>
      <c r="P551" s="2" t="s">
        <v>2368</v>
      </c>
      <c r="Q551" s="2" t="s">
        <v>2369</v>
      </c>
      <c r="V551" s="123">
        <v>2013</v>
      </c>
    </row>
    <row r="552" spans="1:28" x14ac:dyDescent="0.25">
      <c r="A552" s="3" t="s">
        <v>4429</v>
      </c>
      <c r="B552" s="3" t="s">
        <v>4428</v>
      </c>
      <c r="C552" s="91" t="s">
        <v>4427</v>
      </c>
      <c r="D552" s="119">
        <v>1</v>
      </c>
      <c r="E552" s="130" t="s">
        <v>5918</v>
      </c>
      <c r="F552" s="120">
        <v>44.849999999999994</v>
      </c>
      <c r="G552" s="4">
        <v>40504</v>
      </c>
      <c r="H552" s="4">
        <v>40253</v>
      </c>
      <c r="I552" s="206" t="s">
        <v>6052</v>
      </c>
      <c r="J552" s="4"/>
      <c r="K552" s="107"/>
      <c r="L552" s="107" t="s">
        <v>2904</v>
      </c>
      <c r="M552" s="107" t="s">
        <v>4426</v>
      </c>
      <c r="N552" s="107"/>
      <c r="O552" s="107"/>
      <c r="P552" s="107"/>
      <c r="Q552" s="107"/>
      <c r="R552" s="107"/>
      <c r="S552" s="107"/>
      <c r="T552" s="107" t="s">
        <v>4425</v>
      </c>
      <c r="U552" s="107" t="s">
        <v>4424</v>
      </c>
      <c r="V552" s="109">
        <v>2010</v>
      </c>
      <c r="W552"/>
      <c r="X552"/>
      <c r="Y552"/>
      <c r="AA552" s="173"/>
    </row>
    <row r="553" spans="1:28" x14ac:dyDescent="0.25">
      <c r="A553" s="89" t="s">
        <v>901</v>
      </c>
      <c r="B553" s="2" t="s">
        <v>1587</v>
      </c>
      <c r="C553" s="2" t="s">
        <v>1588</v>
      </c>
      <c r="D553" s="123" t="s">
        <v>1438</v>
      </c>
      <c r="E553" s="3" t="s">
        <v>2598</v>
      </c>
      <c r="F553" s="1">
        <v>14.9</v>
      </c>
      <c r="G553" s="6">
        <v>39847</v>
      </c>
      <c r="H553" s="6">
        <v>42485</v>
      </c>
      <c r="I553" s="206" t="s">
        <v>6052</v>
      </c>
      <c r="J553" s="2" t="s">
        <v>324</v>
      </c>
      <c r="K553" t="s">
        <v>1651</v>
      </c>
      <c r="L553" s="2" t="s">
        <v>1966</v>
      </c>
      <c r="M553" s="2" t="s">
        <v>1967</v>
      </c>
      <c r="N553" s="2" t="s">
        <v>2281</v>
      </c>
      <c r="O553" s="2" t="s">
        <v>2282</v>
      </c>
      <c r="V553" s="123">
        <v>2012</v>
      </c>
    </row>
    <row r="554" spans="1:28" x14ac:dyDescent="0.25">
      <c r="A554" s="91" t="s">
        <v>4631</v>
      </c>
      <c r="B554" s="104" t="s">
        <v>4630</v>
      </c>
      <c r="C554" s="91" t="s">
        <v>4629</v>
      </c>
      <c r="D554" s="119">
        <v>1</v>
      </c>
      <c r="E554" s="130" t="s">
        <v>5916</v>
      </c>
      <c r="F554" s="120">
        <v>29.849999999999998</v>
      </c>
      <c r="G554" s="4">
        <v>40686</v>
      </c>
      <c r="H554" s="4">
        <v>40620</v>
      </c>
      <c r="I554" s="206" t="s">
        <v>6052</v>
      </c>
      <c r="J554" s="4"/>
      <c r="K554" s="107" t="s">
        <v>844</v>
      </c>
      <c r="L554" s="107" t="s">
        <v>2949</v>
      </c>
      <c r="M554" s="107" t="s">
        <v>4628</v>
      </c>
      <c r="N554" s="107"/>
      <c r="O554" s="107"/>
      <c r="P554" s="107"/>
      <c r="Q554" s="107"/>
      <c r="R554" s="107"/>
      <c r="S554" s="107"/>
      <c r="T554" s="107" t="s">
        <v>4627</v>
      </c>
      <c r="U554" s="107" t="s">
        <v>4626</v>
      </c>
      <c r="V554" s="109">
        <v>2011</v>
      </c>
      <c r="W554"/>
      <c r="X554"/>
      <c r="Y554"/>
      <c r="AA554" s="173"/>
    </row>
    <row r="555" spans="1:28" x14ac:dyDescent="0.25">
      <c r="A555" s="8" t="s">
        <v>4444</v>
      </c>
      <c r="B555" s="104" t="s">
        <v>4443</v>
      </c>
      <c r="C555" s="91" t="s">
        <v>4442</v>
      </c>
      <c r="D555" s="119">
        <v>3</v>
      </c>
      <c r="E555" s="130" t="s">
        <v>5918</v>
      </c>
      <c r="F555" s="120">
        <v>53.849999999999994</v>
      </c>
      <c r="G555" s="4">
        <v>40504</v>
      </c>
      <c r="H555" s="4">
        <v>40291</v>
      </c>
      <c r="I555" s="206" t="s">
        <v>6052</v>
      </c>
      <c r="J555" s="4"/>
      <c r="K555" s="107"/>
      <c r="L555" s="107" t="s">
        <v>2816</v>
      </c>
      <c r="M555" s="107" t="s">
        <v>2861</v>
      </c>
      <c r="N555" s="107"/>
      <c r="O555" s="107"/>
      <c r="P555" s="107"/>
      <c r="Q555" s="107"/>
      <c r="R555" s="107"/>
      <c r="S555" s="107"/>
      <c r="T555" s="107" t="s">
        <v>4441</v>
      </c>
      <c r="U555" s="107" t="s">
        <v>4440</v>
      </c>
      <c r="V555" s="109">
        <v>2010</v>
      </c>
      <c r="W555"/>
      <c r="X555"/>
      <c r="Y555"/>
      <c r="AA555" s="173"/>
    </row>
    <row r="556" spans="1:28" x14ac:dyDescent="0.25">
      <c r="A556" s="88" t="s">
        <v>2864</v>
      </c>
      <c r="B556" s="88" t="s">
        <v>2863</v>
      </c>
      <c r="C556" s="100" t="s">
        <v>2862</v>
      </c>
      <c r="D556" s="98">
        <v>1</v>
      </c>
      <c r="E556" s="127" t="s">
        <v>5910</v>
      </c>
      <c r="F556" s="118">
        <v>59.849999999999994</v>
      </c>
      <c r="G556" s="6">
        <v>42436</v>
      </c>
      <c r="H556" s="6">
        <v>42440</v>
      </c>
      <c r="I556" s="206" t="s">
        <v>6052</v>
      </c>
      <c r="J556" s="6"/>
      <c r="L556" s="2" t="s">
        <v>2816</v>
      </c>
      <c r="M556" s="3" t="s">
        <v>2861</v>
      </c>
      <c r="N556" s="3"/>
      <c r="O556" s="3"/>
      <c r="P556" s="3"/>
      <c r="Q556" s="3"/>
      <c r="R556" s="3"/>
      <c r="S556" s="3"/>
      <c r="T556" s="3" t="s">
        <v>2860</v>
      </c>
      <c r="U556" s="3" t="s">
        <v>2859</v>
      </c>
      <c r="V556" s="98">
        <v>2016</v>
      </c>
      <c r="W556">
        <v>19.95</v>
      </c>
      <c r="X556">
        <v>3</v>
      </c>
      <c r="Y556">
        <f>W556*X556</f>
        <v>59.849999999999994</v>
      </c>
      <c r="Z556" s="3" t="s">
        <v>2709</v>
      </c>
      <c r="AA556" s="173"/>
    </row>
    <row r="557" spans="1:28" x14ac:dyDescent="0.25">
      <c r="A557" s="8" t="s">
        <v>247</v>
      </c>
      <c r="B557" s="88" t="s">
        <v>248</v>
      </c>
      <c r="C557" s="88" t="s">
        <v>6023</v>
      </c>
      <c r="D557" s="124">
        <v>1</v>
      </c>
      <c r="E557" s="131" t="s">
        <v>5926</v>
      </c>
      <c r="F557" s="13">
        <v>89.5</v>
      </c>
      <c r="G557" s="4">
        <v>42870</v>
      </c>
      <c r="H557" s="4">
        <v>42877</v>
      </c>
      <c r="I557" s="208" t="s">
        <v>6052</v>
      </c>
      <c r="K557" s="2" t="s">
        <v>845</v>
      </c>
      <c r="L557" s="2" t="s">
        <v>665</v>
      </c>
      <c r="M557" s="2" t="s">
        <v>666</v>
      </c>
      <c r="T557" s="5" t="s">
        <v>249</v>
      </c>
      <c r="V557" s="123">
        <v>2017</v>
      </c>
      <c r="W557" s="1">
        <v>8.9499999999999993</v>
      </c>
      <c r="X557" s="2">
        <v>10</v>
      </c>
      <c r="Y557" s="7">
        <f>W557*X557</f>
        <v>89.5</v>
      </c>
      <c r="Z557" s="2" t="s">
        <v>357</v>
      </c>
      <c r="AA557" s="84">
        <v>1</v>
      </c>
      <c r="AB557" s="2" t="s">
        <v>6018</v>
      </c>
    </row>
    <row r="558" spans="1:28" x14ac:dyDescent="0.25">
      <c r="A558" s="91" t="s">
        <v>5296</v>
      </c>
      <c r="B558" s="91" t="s">
        <v>5295</v>
      </c>
      <c r="C558" s="91" t="s">
        <v>5294</v>
      </c>
      <c r="D558" s="119">
        <v>2</v>
      </c>
      <c r="E558" s="130" t="s">
        <v>5914</v>
      </c>
      <c r="F558" s="120">
        <v>89.5</v>
      </c>
      <c r="G558" s="104"/>
      <c r="H558" s="4">
        <v>41689</v>
      </c>
      <c r="I558" s="206" t="s">
        <v>6052</v>
      </c>
      <c r="J558" s="4"/>
      <c r="K558" s="107" t="s">
        <v>845</v>
      </c>
      <c r="L558" s="107" t="s">
        <v>5293</v>
      </c>
      <c r="M558" s="107" t="s">
        <v>5292</v>
      </c>
      <c r="N558" s="107"/>
      <c r="O558" s="107"/>
      <c r="P558" s="107"/>
      <c r="Q558" s="107"/>
      <c r="R558" s="107"/>
      <c r="S558" s="107"/>
      <c r="T558" s="107" t="s">
        <v>5291</v>
      </c>
      <c r="U558" s="107"/>
      <c r="V558" s="109">
        <v>2009</v>
      </c>
      <c r="W558"/>
      <c r="X558"/>
      <c r="Y558"/>
      <c r="AA558" s="173"/>
    </row>
    <row r="559" spans="1:28" x14ac:dyDescent="0.25">
      <c r="A559" s="91" t="s">
        <v>3995</v>
      </c>
      <c r="B559" s="104" t="s">
        <v>3994</v>
      </c>
      <c r="C559" s="91" t="s">
        <v>3993</v>
      </c>
      <c r="D559" s="119">
        <v>1</v>
      </c>
      <c r="E559" s="130" t="s">
        <v>5920</v>
      </c>
      <c r="F559" s="120">
        <v>74.849999999999994</v>
      </c>
      <c r="G559" s="4">
        <v>40669</v>
      </c>
      <c r="H559" s="4">
        <v>40620</v>
      </c>
      <c r="I559" s="206" t="s">
        <v>6052</v>
      </c>
      <c r="J559" s="4"/>
      <c r="K559" s="107"/>
      <c r="L559" s="107" t="s">
        <v>2923</v>
      </c>
      <c r="M559" s="107" t="s">
        <v>763</v>
      </c>
      <c r="N559" s="107"/>
      <c r="O559" s="107"/>
      <c r="P559" s="107"/>
      <c r="Q559" s="107"/>
      <c r="R559" s="107"/>
      <c r="S559" s="107"/>
      <c r="T559" s="107" t="s">
        <v>3992</v>
      </c>
      <c r="U559" s="107" t="s">
        <v>3991</v>
      </c>
      <c r="V559" s="109">
        <v>2011</v>
      </c>
      <c r="W559"/>
      <c r="X559"/>
      <c r="Y559"/>
      <c r="AA559" s="173"/>
    </row>
    <row r="560" spans="1:28" x14ac:dyDescent="0.25">
      <c r="A560" s="91" t="s">
        <v>4703</v>
      </c>
      <c r="B560" s="104" t="s">
        <v>4702</v>
      </c>
      <c r="C560" s="91" t="s">
        <v>4701</v>
      </c>
      <c r="D560" s="119">
        <v>1</v>
      </c>
      <c r="E560" s="130" t="s">
        <v>5915</v>
      </c>
      <c r="F560" s="120">
        <v>89.5</v>
      </c>
      <c r="G560" s="104"/>
      <c r="H560" s="4">
        <v>39861</v>
      </c>
      <c r="I560" s="206" t="s">
        <v>6052</v>
      </c>
      <c r="J560" s="4"/>
      <c r="K560" s="107" t="s">
        <v>845</v>
      </c>
      <c r="L560" s="107" t="s">
        <v>4700</v>
      </c>
      <c r="M560" s="107" t="s">
        <v>763</v>
      </c>
      <c r="N560" s="107"/>
      <c r="O560" s="107"/>
      <c r="P560" s="107"/>
      <c r="Q560" s="107"/>
      <c r="R560" s="107"/>
      <c r="S560" s="107"/>
      <c r="T560" s="107" t="s">
        <v>4699</v>
      </c>
      <c r="U560" s="107"/>
      <c r="V560" s="111">
        <v>2009</v>
      </c>
      <c r="W560"/>
      <c r="X560"/>
      <c r="Y560"/>
      <c r="AA560" s="173"/>
    </row>
    <row r="561" spans="1:28" x14ac:dyDescent="0.25">
      <c r="A561" s="8" t="s">
        <v>499</v>
      </c>
      <c r="B561" s="88" t="s">
        <v>501</v>
      </c>
      <c r="C561" s="88" t="s">
        <v>500</v>
      </c>
      <c r="D561" s="124">
        <v>3</v>
      </c>
      <c r="E561" s="131" t="s">
        <v>5924</v>
      </c>
      <c r="F561" s="13">
        <v>84</v>
      </c>
      <c r="G561" s="4">
        <v>42604</v>
      </c>
      <c r="H561" s="4">
        <v>42607</v>
      </c>
      <c r="I561" s="206" t="s">
        <v>6052</v>
      </c>
      <c r="J561" s="2" t="s">
        <v>324</v>
      </c>
      <c r="L561" s="2" t="s">
        <v>763</v>
      </c>
      <c r="M561" s="2" t="s">
        <v>764</v>
      </c>
      <c r="T561" s="5" t="s">
        <v>502</v>
      </c>
      <c r="U561" s="3" t="s">
        <v>503</v>
      </c>
      <c r="V561" s="123">
        <v>2016</v>
      </c>
      <c r="W561" s="1">
        <v>28</v>
      </c>
      <c r="X561" s="2">
        <v>3</v>
      </c>
      <c r="Y561" s="7">
        <f>W561*X561</f>
        <v>84</v>
      </c>
      <c r="Z561" s="2" t="s">
        <v>358</v>
      </c>
      <c r="AA561" s="84">
        <v>1</v>
      </c>
      <c r="AB561" s="2" t="s">
        <v>6020</v>
      </c>
    </row>
    <row r="562" spans="1:28" x14ac:dyDescent="0.25">
      <c r="A562" s="88" t="s">
        <v>2926</v>
      </c>
      <c r="B562" s="88" t="s">
        <v>2925</v>
      </c>
      <c r="C562" s="100" t="s">
        <v>2924</v>
      </c>
      <c r="D562" s="98">
        <v>1</v>
      </c>
      <c r="E562" s="127" t="s">
        <v>5909</v>
      </c>
      <c r="F562" s="118">
        <v>89.5</v>
      </c>
      <c r="G562" s="4">
        <v>42320</v>
      </c>
      <c r="H562" s="6">
        <v>42261</v>
      </c>
      <c r="I562" s="206" t="s">
        <v>6052</v>
      </c>
      <c r="J562" s="6"/>
      <c r="K562" s="2" t="s">
        <v>2746</v>
      </c>
      <c r="L562" s="2" t="s">
        <v>2923</v>
      </c>
      <c r="M562" s="3" t="s">
        <v>763</v>
      </c>
      <c r="N562" s="3"/>
      <c r="O562" s="3"/>
      <c r="P562" s="3"/>
      <c r="Q562" s="3"/>
      <c r="R562" s="3"/>
      <c r="S562" s="3"/>
      <c r="T562" s="3" t="s">
        <v>2922</v>
      </c>
      <c r="U562" s="3" t="s">
        <v>2921</v>
      </c>
      <c r="V562" s="98">
        <v>2015</v>
      </c>
      <c r="W562">
        <v>8.9499999999999993</v>
      </c>
      <c r="X562">
        <v>10</v>
      </c>
      <c r="Y562">
        <f>W562*X562</f>
        <v>89.5</v>
      </c>
      <c r="Z562" s="3" t="s">
        <v>2796</v>
      </c>
      <c r="AA562" s="173"/>
    </row>
    <row r="563" spans="1:28" x14ac:dyDescent="0.25">
      <c r="A563" s="91" t="s">
        <v>5761</v>
      </c>
      <c r="B563" s="91" t="s">
        <v>5760</v>
      </c>
      <c r="C563" s="91" t="s">
        <v>5759</v>
      </c>
      <c r="D563" s="119">
        <v>1</v>
      </c>
      <c r="E563" s="129" t="s">
        <v>5913</v>
      </c>
      <c r="F563" s="120">
        <v>30</v>
      </c>
      <c r="G563" s="4">
        <v>40652</v>
      </c>
      <c r="H563" s="4">
        <v>40592</v>
      </c>
      <c r="I563" s="206" t="s">
        <v>6052</v>
      </c>
      <c r="J563" s="4"/>
      <c r="K563" s="107" t="s">
        <v>844</v>
      </c>
      <c r="L563" s="107" t="s">
        <v>4700</v>
      </c>
      <c r="M563" s="107" t="s">
        <v>763</v>
      </c>
      <c r="N563" s="107"/>
      <c r="O563" s="107"/>
      <c r="P563" s="107"/>
      <c r="Q563" s="107"/>
      <c r="R563" s="107"/>
      <c r="S563" s="107"/>
      <c r="T563" s="107" t="s">
        <v>5758</v>
      </c>
      <c r="U563" s="107" t="s">
        <v>5757</v>
      </c>
      <c r="V563" s="111">
        <v>2011</v>
      </c>
      <c r="W563"/>
      <c r="X563"/>
      <c r="Y563"/>
      <c r="AA563" s="173"/>
    </row>
    <row r="564" spans="1:28" x14ac:dyDescent="0.25">
      <c r="A564" s="91" t="s">
        <v>5310</v>
      </c>
      <c r="B564" s="91" t="s">
        <v>5309</v>
      </c>
      <c r="C564" s="91" t="s">
        <v>5308</v>
      </c>
      <c r="D564" s="119">
        <v>1</v>
      </c>
      <c r="E564" s="130" t="s">
        <v>5914</v>
      </c>
      <c r="F564" s="120">
        <v>89.5</v>
      </c>
      <c r="G564" s="4">
        <v>42045</v>
      </c>
      <c r="H564" s="4">
        <v>42045</v>
      </c>
      <c r="I564" s="206" t="s">
        <v>6052</v>
      </c>
      <c r="J564" s="4"/>
      <c r="K564" s="107" t="s">
        <v>845</v>
      </c>
      <c r="L564" s="107" t="s">
        <v>4700</v>
      </c>
      <c r="M564" s="107" t="s">
        <v>763</v>
      </c>
      <c r="N564" s="107"/>
      <c r="O564" s="107"/>
      <c r="P564" s="107"/>
      <c r="Q564" s="107"/>
      <c r="R564" s="107"/>
      <c r="S564" s="107"/>
      <c r="T564" s="107" t="s">
        <v>5307</v>
      </c>
      <c r="U564" s="107"/>
      <c r="V564" s="109">
        <v>2015</v>
      </c>
      <c r="W564"/>
      <c r="X564"/>
      <c r="Y564"/>
      <c r="AA564" s="173"/>
    </row>
    <row r="565" spans="1:28" x14ac:dyDescent="0.25">
      <c r="A565" s="91" t="s">
        <v>4365</v>
      </c>
      <c r="B565" s="104" t="s">
        <v>4364</v>
      </c>
      <c r="C565" s="91" t="s">
        <v>4363</v>
      </c>
      <c r="D565" s="119">
        <v>1</v>
      </c>
      <c r="E565" s="130" t="s">
        <v>5918</v>
      </c>
      <c r="F565" s="120">
        <v>74.849999999999994</v>
      </c>
      <c r="G565" s="4">
        <v>41768</v>
      </c>
      <c r="H565" s="4">
        <v>41743</v>
      </c>
      <c r="I565" s="206" t="s">
        <v>6052</v>
      </c>
      <c r="J565" s="4"/>
      <c r="K565" s="107"/>
      <c r="L565" s="107" t="s">
        <v>2949</v>
      </c>
      <c r="M565" s="107" t="s">
        <v>4362</v>
      </c>
      <c r="N565" s="107"/>
      <c r="O565" s="107"/>
      <c r="P565" s="107"/>
      <c r="Q565" s="107"/>
      <c r="R565" s="107"/>
      <c r="S565" s="107"/>
      <c r="T565" s="107" t="s">
        <v>4361</v>
      </c>
      <c r="U565" s="107" t="s">
        <v>4360</v>
      </c>
      <c r="V565" s="109">
        <v>2014</v>
      </c>
      <c r="W565"/>
      <c r="X565"/>
      <c r="Y565"/>
      <c r="AA565" s="173"/>
    </row>
    <row r="566" spans="1:28" x14ac:dyDescent="0.25">
      <c r="A566" s="91" t="s">
        <v>5020</v>
      </c>
      <c r="B566" s="91" t="s">
        <v>5019</v>
      </c>
      <c r="C566" s="91" t="s">
        <v>5018</v>
      </c>
      <c r="D566" s="119">
        <v>1</v>
      </c>
      <c r="E566" s="130" t="s">
        <v>5915</v>
      </c>
      <c r="F566" s="120">
        <v>89.5</v>
      </c>
      <c r="G566" s="4">
        <v>41547</v>
      </c>
      <c r="H566" s="4">
        <v>41533</v>
      </c>
      <c r="I566" s="206" t="s">
        <v>6052</v>
      </c>
      <c r="J566" s="4"/>
      <c r="K566" s="107" t="s">
        <v>845</v>
      </c>
      <c r="L566" s="107" t="s">
        <v>3153</v>
      </c>
      <c r="M566" s="107" t="s">
        <v>5017</v>
      </c>
      <c r="N566" s="107"/>
      <c r="O566" s="107"/>
      <c r="P566" s="107"/>
      <c r="Q566" s="107"/>
      <c r="R566" s="107"/>
      <c r="S566" s="107"/>
      <c r="T566" s="107" t="s">
        <v>5016</v>
      </c>
      <c r="U566" s="107"/>
      <c r="V566" s="111">
        <v>2013</v>
      </c>
      <c r="W566"/>
      <c r="X566"/>
      <c r="Y566"/>
      <c r="AA566" s="173"/>
    </row>
    <row r="567" spans="1:28" x14ac:dyDescent="0.25">
      <c r="A567" s="91" t="s">
        <v>5832</v>
      </c>
      <c r="B567" s="91" t="s">
        <v>5831</v>
      </c>
      <c r="C567" s="91" t="s">
        <v>5830</v>
      </c>
      <c r="D567" s="119">
        <v>2</v>
      </c>
      <c r="E567" s="129" t="s">
        <v>5913</v>
      </c>
      <c r="F567" s="120">
        <v>89.5</v>
      </c>
      <c r="G567" s="4">
        <v>41647</v>
      </c>
      <c r="H567" s="4">
        <v>41647</v>
      </c>
      <c r="I567" s="206" t="s">
        <v>6052</v>
      </c>
      <c r="J567" s="4"/>
      <c r="K567" s="107" t="s">
        <v>845</v>
      </c>
      <c r="L567" s="107" t="s">
        <v>2872</v>
      </c>
      <c r="M567" s="107" t="s">
        <v>5829</v>
      </c>
      <c r="N567" s="107"/>
      <c r="O567" s="107"/>
      <c r="P567" s="107"/>
      <c r="Q567" s="107"/>
      <c r="R567" s="107"/>
      <c r="S567" s="107"/>
      <c r="T567" s="107" t="s">
        <v>5828</v>
      </c>
      <c r="U567" s="107"/>
      <c r="V567" s="111">
        <v>1999</v>
      </c>
      <c r="W567"/>
      <c r="X567"/>
      <c r="Y567"/>
      <c r="AA567" s="173"/>
    </row>
    <row r="568" spans="1:28" x14ac:dyDescent="0.25">
      <c r="A568" s="91" t="s">
        <v>5743</v>
      </c>
      <c r="B568" s="91" t="s">
        <v>5742</v>
      </c>
      <c r="C568" s="91" t="s">
        <v>5741</v>
      </c>
      <c r="D568" s="119">
        <v>1</v>
      </c>
      <c r="E568" s="129" t="s">
        <v>5913</v>
      </c>
      <c r="F568" s="120">
        <v>89.5</v>
      </c>
      <c r="G568" s="4">
        <v>41333</v>
      </c>
      <c r="H568" s="4">
        <v>41317</v>
      </c>
      <c r="I568" s="206" t="s">
        <v>6052</v>
      </c>
      <c r="J568" s="4"/>
      <c r="K568" s="107" t="s">
        <v>845</v>
      </c>
      <c r="L568" s="107" t="s">
        <v>2837</v>
      </c>
      <c r="M568" s="107" t="s">
        <v>5740</v>
      </c>
      <c r="N568" s="107"/>
      <c r="O568" s="107"/>
      <c r="P568" s="107"/>
      <c r="Q568" s="107"/>
      <c r="R568" s="107"/>
      <c r="S568" s="107"/>
      <c r="T568" s="107" t="s">
        <v>5739</v>
      </c>
      <c r="U568" s="107"/>
      <c r="V568" s="111">
        <v>2013</v>
      </c>
      <c r="W568"/>
      <c r="X568"/>
      <c r="Y568"/>
      <c r="AA568" s="173"/>
    </row>
    <row r="569" spans="1:28" x14ac:dyDescent="0.25">
      <c r="A569" s="2" t="s">
        <v>959</v>
      </c>
      <c r="B569" s="2" t="s">
        <v>1487</v>
      </c>
      <c r="C569" s="93" t="s">
        <v>2581</v>
      </c>
      <c r="D569" s="123" t="s">
        <v>1488</v>
      </c>
      <c r="E569" s="3" t="s">
        <v>2598</v>
      </c>
      <c r="F569" s="1">
        <v>8.9499999999999993</v>
      </c>
      <c r="G569" s="6">
        <v>42391</v>
      </c>
      <c r="H569" s="6">
        <v>42485</v>
      </c>
      <c r="I569" s="206" t="s">
        <v>6052</v>
      </c>
      <c r="J569" s="2" t="s">
        <v>324</v>
      </c>
      <c r="K569" t="s">
        <v>1386</v>
      </c>
      <c r="L569" s="2" t="s">
        <v>2067</v>
      </c>
      <c r="M569" s="2" t="s">
        <v>611</v>
      </c>
      <c r="V569" s="123">
        <v>2010</v>
      </c>
    </row>
    <row r="570" spans="1:28" x14ac:dyDescent="0.25">
      <c r="A570" s="3" t="s">
        <v>1352</v>
      </c>
      <c r="B570" s="3" t="s">
        <v>1351</v>
      </c>
      <c r="C570" s="91" t="s">
        <v>1198</v>
      </c>
      <c r="D570" s="125" t="s">
        <v>1339</v>
      </c>
      <c r="E570" s="3" t="s">
        <v>2598</v>
      </c>
      <c r="F570" s="1">
        <v>14.95</v>
      </c>
      <c r="G570" s="4">
        <v>41221</v>
      </c>
      <c r="H570" s="4">
        <v>41236</v>
      </c>
      <c r="I570" s="206" t="s">
        <v>6052</v>
      </c>
      <c r="J570" s="2" t="s">
        <v>324</v>
      </c>
      <c r="K570" t="s">
        <v>1385</v>
      </c>
      <c r="L570" s="2" t="s">
        <v>2261</v>
      </c>
      <c r="M570" s="2" t="s">
        <v>2262</v>
      </c>
      <c r="N570" s="2" t="s">
        <v>2348</v>
      </c>
      <c r="O570" s="2" t="s">
        <v>728</v>
      </c>
      <c r="P570" s="2" t="s">
        <v>2349</v>
      </c>
      <c r="Q570" s="2" t="s">
        <v>2347</v>
      </c>
      <c r="R570" s="2" t="s">
        <v>1911</v>
      </c>
      <c r="V570" s="123">
        <v>1983</v>
      </c>
    </row>
    <row r="571" spans="1:28" x14ac:dyDescent="0.25">
      <c r="A571" s="89" t="s">
        <v>865</v>
      </c>
      <c r="B571" s="2" t="s">
        <v>1645</v>
      </c>
      <c r="C571" s="2" t="s">
        <v>2490</v>
      </c>
      <c r="D571" s="123" t="s">
        <v>1310</v>
      </c>
      <c r="E571" s="3" t="s">
        <v>2598</v>
      </c>
      <c r="F571" s="1">
        <v>8.9499999999999993</v>
      </c>
      <c r="G571" s="6">
        <v>40305</v>
      </c>
      <c r="H571" s="6">
        <v>42384</v>
      </c>
      <c r="I571" s="206" t="s">
        <v>6052</v>
      </c>
      <c r="J571" s="2" t="s">
        <v>324</v>
      </c>
      <c r="K571" t="s">
        <v>1384</v>
      </c>
      <c r="L571" s="2" t="s">
        <v>2261</v>
      </c>
      <c r="M571" s="2" t="s">
        <v>2262</v>
      </c>
      <c r="N571" s="2" t="s">
        <v>2349</v>
      </c>
      <c r="O571" s="2" t="s">
        <v>2347</v>
      </c>
      <c r="P571" s="2" t="s">
        <v>2348</v>
      </c>
      <c r="Q571" s="2" t="s">
        <v>728</v>
      </c>
      <c r="R571" s="2" t="s">
        <v>1911</v>
      </c>
      <c r="V571" s="123">
        <v>1985</v>
      </c>
    </row>
    <row r="572" spans="1:28" x14ac:dyDescent="0.25">
      <c r="A572" s="88" t="s">
        <v>3018</v>
      </c>
      <c r="B572" s="88" t="s">
        <v>3017</v>
      </c>
      <c r="C572" s="100" t="s">
        <v>3016</v>
      </c>
      <c r="D572" s="98">
        <v>1</v>
      </c>
      <c r="E572" s="127" t="s">
        <v>5903</v>
      </c>
      <c r="F572" s="118">
        <v>144</v>
      </c>
      <c r="G572" s="6">
        <v>42494</v>
      </c>
      <c r="H572" s="4">
        <v>42496</v>
      </c>
      <c r="I572" s="206" t="s">
        <v>6052</v>
      </c>
      <c r="J572" s="4"/>
      <c r="L572" s="2" t="s">
        <v>2725</v>
      </c>
      <c r="M572" s="3" t="s">
        <v>3015</v>
      </c>
      <c r="N572" s="3"/>
      <c r="O572" s="3"/>
      <c r="P572" s="3"/>
      <c r="Q572" s="3"/>
      <c r="R572" s="3"/>
      <c r="S572" s="3"/>
      <c r="T572" s="3" t="s">
        <v>3014</v>
      </c>
      <c r="U572" s="3" t="s">
        <v>3013</v>
      </c>
      <c r="V572" s="98">
        <v>2016</v>
      </c>
      <c r="W572">
        <v>48</v>
      </c>
      <c r="X572">
        <v>3</v>
      </c>
      <c r="Y572">
        <f>W572*X572</f>
        <v>144</v>
      </c>
      <c r="Z572" s="3" t="s">
        <v>2709</v>
      </c>
      <c r="AA572" s="173"/>
    </row>
    <row r="573" spans="1:28" x14ac:dyDescent="0.25">
      <c r="A573" s="8" t="s">
        <v>4332</v>
      </c>
      <c r="B573" s="104" t="s">
        <v>4331</v>
      </c>
      <c r="C573" s="91" t="s">
        <v>4330</v>
      </c>
      <c r="D573" s="119">
        <v>1</v>
      </c>
      <c r="E573" s="130" t="s">
        <v>5918</v>
      </c>
      <c r="F573" s="120">
        <v>50.849999999999994</v>
      </c>
      <c r="G573" s="4">
        <v>42053</v>
      </c>
      <c r="H573" s="4">
        <v>42045</v>
      </c>
      <c r="I573" s="206" t="s">
        <v>6052</v>
      </c>
      <c r="J573" s="4"/>
      <c r="K573" s="107" t="s">
        <v>844</v>
      </c>
      <c r="L573" s="107" t="s">
        <v>4329</v>
      </c>
      <c r="M573" s="107" t="s">
        <v>4328</v>
      </c>
      <c r="N573" s="107"/>
      <c r="O573" s="107"/>
      <c r="P573" s="107"/>
      <c r="Q573" s="107"/>
      <c r="R573" s="107"/>
      <c r="S573" s="107"/>
      <c r="T573" s="107" t="s">
        <v>4327</v>
      </c>
      <c r="U573" s="107" t="s">
        <v>4326</v>
      </c>
      <c r="V573" s="109">
        <v>2015</v>
      </c>
      <c r="W573"/>
      <c r="X573"/>
      <c r="Y573"/>
      <c r="AA573" s="173"/>
    </row>
    <row r="574" spans="1:28" x14ac:dyDescent="0.25">
      <c r="A574" s="88" t="s">
        <v>3093</v>
      </c>
      <c r="B574" s="88" t="s">
        <v>3092</v>
      </c>
      <c r="C574" s="100" t="s">
        <v>3091</v>
      </c>
      <c r="D574" s="98">
        <v>1</v>
      </c>
      <c r="E574" s="127" t="s">
        <v>5902</v>
      </c>
      <c r="F574" s="118">
        <v>38.849999999999994</v>
      </c>
      <c r="G574" s="4">
        <v>42263</v>
      </c>
      <c r="H574" s="6">
        <v>42261</v>
      </c>
      <c r="I574" s="206" t="s">
        <v>6052</v>
      </c>
      <c r="J574" s="6"/>
      <c r="K574" s="2" t="s">
        <v>2691</v>
      </c>
      <c r="L574" s="2" t="s">
        <v>3090</v>
      </c>
      <c r="M574" s="3" t="s">
        <v>3089</v>
      </c>
      <c r="N574" s="3"/>
      <c r="O574" s="3"/>
      <c r="P574" s="3"/>
      <c r="Q574" s="3"/>
      <c r="R574" s="3"/>
      <c r="S574" s="3"/>
      <c r="T574" s="3" t="s">
        <v>3088</v>
      </c>
      <c r="U574" s="3" t="s">
        <v>3087</v>
      </c>
      <c r="V574" s="98">
        <v>2015</v>
      </c>
      <c r="W574">
        <v>12.95</v>
      </c>
      <c r="X574">
        <v>3</v>
      </c>
      <c r="Y574">
        <f>W574*X574</f>
        <v>38.849999999999994</v>
      </c>
      <c r="Z574" s="3" t="s">
        <v>2796</v>
      </c>
      <c r="AA574" s="173"/>
    </row>
    <row r="575" spans="1:28" x14ac:dyDescent="0.25">
      <c r="A575" s="8" t="s">
        <v>282</v>
      </c>
      <c r="B575" s="88" t="s">
        <v>283</v>
      </c>
      <c r="C575" s="88" t="s">
        <v>284</v>
      </c>
      <c r="D575" s="124">
        <v>10</v>
      </c>
      <c r="E575" s="131" t="s">
        <v>5923</v>
      </c>
      <c r="F575" s="13">
        <v>169.5</v>
      </c>
      <c r="G575" s="4">
        <v>42625</v>
      </c>
      <c r="H575" s="4">
        <v>42654</v>
      </c>
      <c r="I575" s="206" t="s">
        <v>6052</v>
      </c>
      <c r="J575" s="2" t="s">
        <v>324</v>
      </c>
      <c r="K575" s="2" t="s">
        <v>286</v>
      </c>
      <c r="L575" s="2" t="s">
        <v>678</v>
      </c>
      <c r="M575" s="2" t="s">
        <v>679</v>
      </c>
      <c r="N575" s="2" t="s">
        <v>802</v>
      </c>
      <c r="O575" s="2" t="s">
        <v>641</v>
      </c>
      <c r="T575" s="5" t="s">
        <v>285</v>
      </c>
      <c r="V575" s="123">
        <v>2016</v>
      </c>
      <c r="W575" s="1">
        <v>16.95</v>
      </c>
      <c r="X575" s="2">
        <v>10</v>
      </c>
      <c r="Y575" s="7">
        <f>W575*X575</f>
        <v>169.5</v>
      </c>
      <c r="Z575" s="2" t="s">
        <v>358</v>
      </c>
      <c r="AA575" s="84">
        <v>2</v>
      </c>
      <c r="AB575" s="2" t="s">
        <v>6018</v>
      </c>
    </row>
    <row r="576" spans="1:28" x14ac:dyDescent="0.25">
      <c r="A576" s="91" t="s">
        <v>4557</v>
      </c>
      <c r="B576" s="91" t="s">
        <v>4556</v>
      </c>
      <c r="C576" s="91" t="s">
        <v>4555</v>
      </c>
      <c r="D576" s="119">
        <v>9</v>
      </c>
      <c r="E576" s="130" t="s">
        <v>5916</v>
      </c>
      <c r="F576" s="120">
        <v>169.5</v>
      </c>
      <c r="G576" s="91"/>
      <c r="H576" s="4">
        <v>41144</v>
      </c>
      <c r="I576" s="206" t="s">
        <v>6052</v>
      </c>
      <c r="J576" s="4"/>
      <c r="K576" s="108" t="s">
        <v>3455</v>
      </c>
      <c r="L576" s="108" t="s">
        <v>4554</v>
      </c>
      <c r="M576" s="108" t="s">
        <v>678</v>
      </c>
      <c r="N576" s="108"/>
      <c r="O576" s="108"/>
      <c r="P576" s="108"/>
      <c r="Q576" s="108"/>
      <c r="R576" s="108"/>
      <c r="S576" s="108"/>
      <c r="T576" s="108" t="s">
        <v>285</v>
      </c>
      <c r="U576" s="108"/>
      <c r="V576" s="109">
        <v>2012</v>
      </c>
      <c r="W576"/>
      <c r="X576"/>
      <c r="Y576"/>
      <c r="AA576" s="173"/>
    </row>
    <row r="577" spans="1:28" x14ac:dyDescent="0.25">
      <c r="A577" s="8" t="s">
        <v>327</v>
      </c>
      <c r="B577" s="88" t="s">
        <v>328</v>
      </c>
      <c r="C577" s="88" t="s">
        <v>329</v>
      </c>
      <c r="D577" s="124">
        <v>1</v>
      </c>
      <c r="E577" s="131" t="s">
        <v>5928</v>
      </c>
      <c r="F577" s="13">
        <v>44.849999999999994</v>
      </c>
      <c r="G577" s="4">
        <v>42656</v>
      </c>
      <c r="H577" s="4">
        <v>42669</v>
      </c>
      <c r="I577" s="206" t="s">
        <v>6052</v>
      </c>
      <c r="J577" s="2" t="s">
        <v>324</v>
      </c>
      <c r="K577" s="2" t="s">
        <v>844</v>
      </c>
      <c r="L577" s="2" t="s">
        <v>697</v>
      </c>
      <c r="M577" s="2" t="s">
        <v>698</v>
      </c>
      <c r="T577" s="5" t="s">
        <v>330</v>
      </c>
      <c r="U577" s="3" t="s">
        <v>331</v>
      </c>
      <c r="V577" s="123">
        <v>2016</v>
      </c>
      <c r="W577" s="1">
        <v>14.95</v>
      </c>
      <c r="X577" s="2">
        <v>3</v>
      </c>
      <c r="Y577" s="7">
        <f>W577*X577</f>
        <v>44.849999999999994</v>
      </c>
      <c r="Z577" s="2" t="s">
        <v>358</v>
      </c>
      <c r="AA577" s="84">
        <v>1</v>
      </c>
      <c r="AB577" s="2" t="s">
        <v>6020</v>
      </c>
    </row>
    <row r="578" spans="1:28" x14ac:dyDescent="0.25">
      <c r="A578" s="89" t="s">
        <v>947</v>
      </c>
      <c r="B578" s="2" t="s">
        <v>1507</v>
      </c>
      <c r="C578" s="93" t="s">
        <v>2572</v>
      </c>
      <c r="D578" s="123" t="s">
        <v>1488</v>
      </c>
      <c r="E578" s="3" t="s">
        <v>2598</v>
      </c>
      <c r="F578" s="1">
        <v>8.9499999999999993</v>
      </c>
      <c r="G578" s="6">
        <v>41660</v>
      </c>
      <c r="H578" s="6">
        <v>42552</v>
      </c>
      <c r="I578" s="206" t="s">
        <v>6052</v>
      </c>
      <c r="J578" s="2" t="s">
        <v>324</v>
      </c>
      <c r="K578" t="s">
        <v>1383</v>
      </c>
      <c r="L578" s="2" t="s">
        <v>2261</v>
      </c>
      <c r="M578" s="2" t="s">
        <v>2262</v>
      </c>
      <c r="N578" s="2" t="s">
        <v>2348</v>
      </c>
      <c r="O578" s="2" t="s">
        <v>728</v>
      </c>
      <c r="P578" s="2" t="s">
        <v>2349</v>
      </c>
      <c r="Q578" s="2" t="s">
        <v>2347</v>
      </c>
      <c r="R578" s="2" t="s">
        <v>1911</v>
      </c>
      <c r="V578" s="123">
        <v>1990</v>
      </c>
    </row>
    <row r="579" spans="1:28" x14ac:dyDescent="0.25">
      <c r="A579" s="2" t="s">
        <v>970</v>
      </c>
      <c r="B579" s="2" t="s">
        <v>1462</v>
      </c>
      <c r="C579" s="93" t="s">
        <v>2592</v>
      </c>
      <c r="D579" s="123" t="s">
        <v>28</v>
      </c>
      <c r="E579" s="3" t="s">
        <v>2598</v>
      </c>
      <c r="F579" s="1">
        <v>10.95</v>
      </c>
      <c r="G579" s="6">
        <v>42601</v>
      </c>
      <c r="H579" s="6">
        <v>42601</v>
      </c>
      <c r="I579" s="206" t="s">
        <v>6052</v>
      </c>
      <c r="J579" s="2" t="s">
        <v>324</v>
      </c>
      <c r="K579" t="s">
        <v>1381</v>
      </c>
      <c r="L579" s="2" t="s">
        <v>2261</v>
      </c>
      <c r="M579" s="2" t="s">
        <v>2262</v>
      </c>
      <c r="N579" s="2" t="s">
        <v>2349</v>
      </c>
      <c r="O579" s="2" t="s">
        <v>2347</v>
      </c>
      <c r="P579" s="2" t="s">
        <v>2348</v>
      </c>
      <c r="Q579" s="2" t="s">
        <v>728</v>
      </c>
      <c r="R579" s="2" t="s">
        <v>1911</v>
      </c>
      <c r="V579" s="123">
        <v>1992</v>
      </c>
    </row>
    <row r="580" spans="1:28" x14ac:dyDescent="0.25">
      <c r="A580" s="2" t="s">
        <v>1112</v>
      </c>
      <c r="B580" s="2" t="s">
        <v>1037</v>
      </c>
      <c r="C580" s="2" t="s">
        <v>6046</v>
      </c>
      <c r="D580" s="123" t="s">
        <v>1379</v>
      </c>
      <c r="E580" s="3" t="s">
        <v>2598</v>
      </c>
      <c r="F580" s="1">
        <v>19.95</v>
      </c>
      <c r="G580" s="6">
        <v>41467</v>
      </c>
      <c r="H580" s="4">
        <v>42727</v>
      </c>
      <c r="I580" s="206" t="s">
        <v>6052</v>
      </c>
      <c r="J580" s="2" t="s">
        <v>324</v>
      </c>
      <c r="K580" s="2" t="s">
        <v>1733</v>
      </c>
      <c r="L580" s="2" t="s">
        <v>2261</v>
      </c>
      <c r="M580" s="2" t="s">
        <v>2262</v>
      </c>
      <c r="N580" s="2" t="s">
        <v>2348</v>
      </c>
      <c r="O580" s="2" t="s">
        <v>728</v>
      </c>
      <c r="P580" s="2" t="s">
        <v>2406</v>
      </c>
      <c r="Q580" s="2" t="s">
        <v>2122</v>
      </c>
      <c r="R580" s="2" t="s">
        <v>1911</v>
      </c>
      <c r="V580" s="123">
        <v>2004</v>
      </c>
    </row>
    <row r="581" spans="1:28" x14ac:dyDescent="0.25">
      <c r="A581" s="91" t="s">
        <v>5677</v>
      </c>
      <c r="B581" s="91" t="s">
        <v>5676</v>
      </c>
      <c r="C581" s="91" t="s">
        <v>5675</v>
      </c>
      <c r="D581" s="119">
        <v>5</v>
      </c>
      <c r="E581" s="129" t="s">
        <v>5913</v>
      </c>
      <c r="F581" s="120">
        <v>59.699999999999996</v>
      </c>
      <c r="G581" s="104"/>
      <c r="H581" s="4">
        <v>40928</v>
      </c>
      <c r="I581" s="206" t="s">
        <v>6052</v>
      </c>
      <c r="J581" s="4"/>
      <c r="K581" s="107"/>
      <c r="L581" s="107" t="s">
        <v>5674</v>
      </c>
      <c r="M581" s="107" t="s">
        <v>5673</v>
      </c>
      <c r="N581" s="107"/>
      <c r="O581" s="107"/>
      <c r="P581" s="107"/>
      <c r="Q581" s="107"/>
      <c r="R581" s="107"/>
      <c r="S581" s="107"/>
      <c r="T581" s="107" t="s">
        <v>5672</v>
      </c>
      <c r="U581" s="107"/>
      <c r="V581" s="111">
        <v>2005</v>
      </c>
      <c r="W581"/>
      <c r="X581"/>
      <c r="Y581"/>
      <c r="AA581" s="173"/>
    </row>
    <row r="582" spans="1:28" x14ac:dyDescent="0.25">
      <c r="A582" s="91" t="s">
        <v>5811</v>
      </c>
      <c r="B582" s="91" t="s">
        <v>5810</v>
      </c>
      <c r="C582" s="91" t="s">
        <v>5809</v>
      </c>
      <c r="D582" s="119">
        <v>1</v>
      </c>
      <c r="E582" s="129" t="s">
        <v>5913</v>
      </c>
      <c r="F582" s="120">
        <v>89.85</v>
      </c>
      <c r="G582" s="4">
        <v>41541</v>
      </c>
      <c r="H582" s="4">
        <v>41533</v>
      </c>
      <c r="I582" s="206" t="s">
        <v>6052</v>
      </c>
      <c r="J582" s="4"/>
      <c r="K582" s="107" t="s">
        <v>465</v>
      </c>
      <c r="L582" s="107" t="s">
        <v>5674</v>
      </c>
      <c r="M582" s="107" t="s">
        <v>5673</v>
      </c>
      <c r="N582" s="107"/>
      <c r="O582" s="107"/>
      <c r="P582" s="107"/>
      <c r="Q582" s="107"/>
      <c r="R582" s="107"/>
      <c r="S582" s="107"/>
      <c r="T582" s="107" t="s">
        <v>5808</v>
      </c>
      <c r="U582" s="107" t="s">
        <v>5807</v>
      </c>
      <c r="V582" s="111">
        <v>2013</v>
      </c>
      <c r="W582"/>
      <c r="X582"/>
      <c r="Y582"/>
      <c r="AA582" s="173"/>
    </row>
    <row r="583" spans="1:28" x14ac:dyDescent="0.25">
      <c r="A583" s="91" t="s">
        <v>4510</v>
      </c>
      <c r="B583" s="104" t="s">
        <v>4509</v>
      </c>
      <c r="C583" s="91" t="s">
        <v>4508</v>
      </c>
      <c r="D583" s="119">
        <v>1</v>
      </c>
      <c r="E583" s="130" t="s">
        <v>5917</v>
      </c>
      <c r="F583" s="120">
        <v>89.5</v>
      </c>
      <c r="G583" s="4">
        <v>41879</v>
      </c>
      <c r="H583" s="4">
        <v>41873</v>
      </c>
      <c r="I583" s="206" t="s">
        <v>6052</v>
      </c>
      <c r="J583" s="4"/>
      <c r="K583" s="107" t="s">
        <v>845</v>
      </c>
      <c r="L583" s="107" t="s">
        <v>4507</v>
      </c>
      <c r="M583" s="107" t="s">
        <v>4506</v>
      </c>
      <c r="N583" s="107"/>
      <c r="O583" s="107"/>
      <c r="P583" s="107"/>
      <c r="Q583" s="107"/>
      <c r="R583" s="107"/>
      <c r="S583" s="107"/>
      <c r="T583" s="107" t="s">
        <v>4505</v>
      </c>
      <c r="U583" s="107" t="s">
        <v>373</v>
      </c>
      <c r="V583" s="109">
        <v>2014</v>
      </c>
      <c r="W583"/>
      <c r="X583"/>
      <c r="Y583"/>
      <c r="AA583" s="173"/>
    </row>
    <row r="584" spans="1:28" x14ac:dyDescent="0.25">
      <c r="A584" s="91" t="s">
        <v>4137</v>
      </c>
      <c r="B584" s="104" t="s">
        <v>4136</v>
      </c>
      <c r="C584" s="91" t="s">
        <v>4135</v>
      </c>
      <c r="D584" s="119">
        <v>1</v>
      </c>
      <c r="E584" s="130" t="s">
        <v>5919</v>
      </c>
      <c r="F584" s="120">
        <v>80.849999999999994</v>
      </c>
      <c r="G584" s="4">
        <v>41509</v>
      </c>
      <c r="H584" s="4">
        <v>41512</v>
      </c>
      <c r="I584" s="206" t="s">
        <v>6052</v>
      </c>
      <c r="J584" s="4"/>
      <c r="K584" s="107"/>
      <c r="L584" s="107" t="s">
        <v>2779</v>
      </c>
      <c r="M584" s="107" t="s">
        <v>4134</v>
      </c>
      <c r="N584" s="107"/>
      <c r="O584" s="107"/>
      <c r="P584" s="107"/>
      <c r="Q584" s="107"/>
      <c r="R584" s="107"/>
      <c r="S584" s="107"/>
      <c r="T584" s="107" t="s">
        <v>4133</v>
      </c>
      <c r="U584" s="107"/>
      <c r="V584" s="109">
        <v>2013</v>
      </c>
      <c r="W584"/>
      <c r="X584"/>
      <c r="Y584"/>
      <c r="AA584" s="173"/>
    </row>
    <row r="585" spans="1:28" x14ac:dyDescent="0.25">
      <c r="A585" s="91" t="s">
        <v>4186</v>
      </c>
      <c r="B585" s="104" t="s">
        <v>4185</v>
      </c>
      <c r="C585" s="91" t="s">
        <v>4184</v>
      </c>
      <c r="D585" s="119">
        <v>1</v>
      </c>
      <c r="E585" s="130" t="s">
        <v>5919</v>
      </c>
      <c r="F585" s="120">
        <v>89.85</v>
      </c>
      <c r="G585" s="4">
        <v>40812</v>
      </c>
      <c r="H585" s="4">
        <v>40781</v>
      </c>
      <c r="I585" s="206" t="s">
        <v>6052</v>
      </c>
      <c r="J585" s="4"/>
      <c r="K585" s="107"/>
      <c r="L585" s="107" t="s">
        <v>2779</v>
      </c>
      <c r="M585" s="107" t="s">
        <v>4134</v>
      </c>
      <c r="N585" s="107"/>
      <c r="O585" s="107"/>
      <c r="P585" s="107"/>
      <c r="Q585" s="107"/>
      <c r="R585" s="107"/>
      <c r="S585" s="107"/>
      <c r="T585" s="107" t="s">
        <v>4183</v>
      </c>
      <c r="U585" s="107" t="s">
        <v>4182</v>
      </c>
      <c r="V585" s="109">
        <v>2011</v>
      </c>
      <c r="W585"/>
      <c r="X585"/>
      <c r="Y585"/>
      <c r="AA585" s="173"/>
    </row>
    <row r="586" spans="1:28" x14ac:dyDescent="0.25">
      <c r="A586" s="8" t="s">
        <v>85</v>
      </c>
      <c r="B586" s="88" t="s">
        <v>86</v>
      </c>
      <c r="C586" s="88" t="s">
        <v>87</v>
      </c>
      <c r="D586" s="124">
        <v>1</v>
      </c>
      <c r="E586" s="131" t="s">
        <v>5923</v>
      </c>
      <c r="F586" s="13">
        <v>80.849999999999994</v>
      </c>
      <c r="G586" s="4">
        <v>42762</v>
      </c>
      <c r="H586" s="4">
        <v>42769</v>
      </c>
      <c r="I586" s="206" t="s">
        <v>6052</v>
      </c>
      <c r="L586" s="2" t="s">
        <v>591</v>
      </c>
      <c r="M586" s="2" t="s">
        <v>592</v>
      </c>
      <c r="T586" s="5" t="s">
        <v>83</v>
      </c>
      <c r="U586" s="2" t="s">
        <v>84</v>
      </c>
      <c r="V586" s="123">
        <v>2017</v>
      </c>
      <c r="W586" s="1">
        <v>26.95</v>
      </c>
      <c r="X586" s="2">
        <v>3</v>
      </c>
      <c r="Y586" s="7">
        <f>W586*X586</f>
        <v>80.849999999999994</v>
      </c>
      <c r="Z586" s="2" t="s">
        <v>357</v>
      </c>
      <c r="AA586" s="84">
        <v>1</v>
      </c>
      <c r="AB586" s="2" t="s">
        <v>6020</v>
      </c>
    </row>
    <row r="587" spans="1:28" x14ac:dyDescent="0.25">
      <c r="A587" s="88" t="s">
        <v>2677</v>
      </c>
      <c r="B587" s="88" t="s">
        <v>2806</v>
      </c>
      <c r="C587" s="100" t="s">
        <v>2805</v>
      </c>
      <c r="D587" s="98">
        <v>2</v>
      </c>
      <c r="E587" s="127" t="s">
        <v>5911</v>
      </c>
      <c r="F587" s="118">
        <v>32.849999999999994</v>
      </c>
      <c r="G587" s="4">
        <v>42261</v>
      </c>
      <c r="H587" s="6">
        <v>42307</v>
      </c>
      <c r="I587" s="206" t="s">
        <v>6052</v>
      </c>
      <c r="J587" s="6"/>
      <c r="K587" s="2" t="s">
        <v>2691</v>
      </c>
      <c r="L587" s="2" t="s">
        <v>2804</v>
      </c>
      <c r="M587" s="3" t="s">
        <v>649</v>
      </c>
      <c r="N587" s="3"/>
      <c r="O587" s="3"/>
      <c r="P587" s="3"/>
      <c r="Q587" s="3"/>
      <c r="R587" s="3"/>
      <c r="S587" s="3"/>
      <c r="T587" s="3" t="s">
        <v>2803</v>
      </c>
      <c r="U587" s="3"/>
      <c r="V587" s="98">
        <v>2015</v>
      </c>
      <c r="W587">
        <v>10.95</v>
      </c>
      <c r="X587">
        <v>3</v>
      </c>
      <c r="Y587">
        <f>W587*X587</f>
        <v>32.849999999999994</v>
      </c>
      <c r="Z587" s="3" t="s">
        <v>2796</v>
      </c>
      <c r="AA587" s="173"/>
    </row>
    <row r="588" spans="1:28" x14ac:dyDescent="0.25">
      <c r="A588" s="91" t="s">
        <v>3661</v>
      </c>
      <c r="B588" s="104" t="s">
        <v>3660</v>
      </c>
      <c r="C588" s="91" t="s">
        <v>3659</v>
      </c>
      <c r="D588" s="119">
        <v>1</v>
      </c>
      <c r="E588" s="130" t="s">
        <v>5921</v>
      </c>
      <c r="F588" s="120">
        <v>59.849999999999994</v>
      </c>
      <c r="G588" s="4">
        <v>40654</v>
      </c>
      <c r="H588" s="4">
        <v>40577</v>
      </c>
      <c r="I588" s="206" t="s">
        <v>6052</v>
      </c>
      <c r="J588" s="4"/>
      <c r="K588" s="107"/>
      <c r="L588" s="107" t="s">
        <v>1902</v>
      </c>
      <c r="M588" s="107" t="s">
        <v>3658</v>
      </c>
      <c r="N588" s="107"/>
      <c r="O588" s="107"/>
      <c r="P588" s="107"/>
      <c r="Q588" s="107"/>
      <c r="R588" s="107"/>
      <c r="S588" s="107"/>
      <c r="T588" s="107" t="s">
        <v>3657</v>
      </c>
      <c r="U588" s="107" t="s">
        <v>3656</v>
      </c>
      <c r="V588" s="109">
        <v>2011</v>
      </c>
      <c r="W588"/>
      <c r="X588"/>
      <c r="Y588"/>
      <c r="AA588" s="173"/>
    </row>
    <row r="589" spans="1:28" x14ac:dyDescent="0.25">
      <c r="A589" s="88" t="s">
        <v>2826</v>
      </c>
      <c r="B589" s="88" t="s">
        <v>2825</v>
      </c>
      <c r="C589" s="100" t="s">
        <v>2824</v>
      </c>
      <c r="D589" s="98">
        <v>2</v>
      </c>
      <c r="E589" s="127" t="s">
        <v>5911</v>
      </c>
      <c r="F589" s="118">
        <v>44.849999999999994</v>
      </c>
      <c r="G589" s="4">
        <v>42296</v>
      </c>
      <c r="H589" s="6">
        <v>42398</v>
      </c>
      <c r="I589" s="206" t="s">
        <v>6052</v>
      </c>
      <c r="J589" s="6"/>
      <c r="K589" s="2" t="s">
        <v>2691</v>
      </c>
      <c r="L589" s="2" t="s">
        <v>2823</v>
      </c>
      <c r="M589" s="3" t="s">
        <v>2822</v>
      </c>
      <c r="N589" s="3"/>
      <c r="O589" s="3"/>
      <c r="P589" s="3"/>
      <c r="Q589" s="3"/>
      <c r="R589" s="3"/>
      <c r="S589" s="3"/>
      <c r="T589" s="3" t="s">
        <v>2821</v>
      </c>
      <c r="U589" s="3" t="s">
        <v>2820</v>
      </c>
      <c r="V589" s="98">
        <v>2015</v>
      </c>
      <c r="W589">
        <v>14.95</v>
      </c>
      <c r="X589">
        <v>3</v>
      </c>
      <c r="Y589">
        <f>W589*X589</f>
        <v>44.849999999999994</v>
      </c>
      <c r="Z589" s="3" t="s">
        <v>2796</v>
      </c>
      <c r="AA589" s="173"/>
    </row>
    <row r="590" spans="1:28" x14ac:dyDescent="0.25">
      <c r="A590" s="2" t="s">
        <v>902</v>
      </c>
      <c r="B590" s="2" t="s">
        <v>1586</v>
      </c>
      <c r="C590" s="2" t="s">
        <v>2527</v>
      </c>
      <c r="D590" s="123" t="s">
        <v>1310</v>
      </c>
      <c r="E590" s="3" t="s">
        <v>2598</v>
      </c>
      <c r="F590" s="1">
        <v>8.9499999999999993</v>
      </c>
      <c r="G590" s="6">
        <v>40232</v>
      </c>
      <c r="H590" s="6">
        <v>42408</v>
      </c>
      <c r="I590" s="206" t="s">
        <v>6052</v>
      </c>
      <c r="J590" s="2" t="s">
        <v>324</v>
      </c>
      <c r="K590" t="s">
        <v>1380</v>
      </c>
      <c r="L590" s="2" t="s">
        <v>2040</v>
      </c>
      <c r="M590" s="2" t="s">
        <v>605</v>
      </c>
      <c r="V590" s="123">
        <v>2014</v>
      </c>
    </row>
    <row r="591" spans="1:28" x14ac:dyDescent="0.25">
      <c r="A591" s="2" t="s">
        <v>332</v>
      </c>
      <c r="B591" s="3" t="s">
        <v>333</v>
      </c>
      <c r="C591" s="88" t="s">
        <v>334</v>
      </c>
      <c r="D591" s="125">
        <v>1</v>
      </c>
      <c r="E591" s="131" t="s">
        <v>5931</v>
      </c>
      <c r="F591" s="13">
        <v>50.849999999999994</v>
      </c>
      <c r="G591" s="4">
        <v>42656</v>
      </c>
      <c r="H591" s="4">
        <v>42653</v>
      </c>
      <c r="I591" s="206" t="s">
        <v>6052</v>
      </c>
      <c r="J591" s="2" t="s">
        <v>324</v>
      </c>
      <c r="K591" s="2" t="s">
        <v>844</v>
      </c>
      <c r="L591" s="2" t="s">
        <v>699</v>
      </c>
      <c r="M591" s="2" t="s">
        <v>700</v>
      </c>
      <c r="T591" s="5" t="s">
        <v>563</v>
      </c>
      <c r="U591" s="3" t="s">
        <v>335</v>
      </c>
      <c r="V591" s="123">
        <v>2016</v>
      </c>
      <c r="W591" s="1">
        <v>16.95</v>
      </c>
      <c r="X591" s="2">
        <v>3</v>
      </c>
      <c r="Y591" s="7">
        <f>W591*X591</f>
        <v>50.849999999999994</v>
      </c>
      <c r="Z591" s="2" t="s">
        <v>358</v>
      </c>
      <c r="AA591" s="84">
        <v>2</v>
      </c>
      <c r="AB591" s="2" t="s">
        <v>6020</v>
      </c>
    </row>
    <row r="592" spans="1:28" x14ac:dyDescent="0.25">
      <c r="A592" s="2" t="s">
        <v>961</v>
      </c>
      <c r="B592" s="2" t="s">
        <v>1481</v>
      </c>
      <c r="C592" s="93" t="s">
        <v>2583</v>
      </c>
      <c r="D592" s="123" t="s">
        <v>1438</v>
      </c>
      <c r="E592" s="3" t="s">
        <v>2598</v>
      </c>
      <c r="F592" s="1">
        <v>8.9499999999999993</v>
      </c>
      <c r="G592" s="6">
        <v>39674</v>
      </c>
      <c r="H592" s="6">
        <v>42485</v>
      </c>
      <c r="I592" s="206" t="s">
        <v>6052</v>
      </c>
      <c r="J592" s="2" t="s">
        <v>324</v>
      </c>
      <c r="K592" t="s">
        <v>1471</v>
      </c>
      <c r="L592" s="2" t="s">
        <v>2263</v>
      </c>
      <c r="M592" s="2" t="s">
        <v>2264</v>
      </c>
      <c r="N592" s="2" t="s">
        <v>2350</v>
      </c>
      <c r="O592" s="2" t="s">
        <v>2351</v>
      </c>
      <c r="P592" s="2" t="s">
        <v>2407</v>
      </c>
      <c r="Q592" s="2" t="s">
        <v>2247</v>
      </c>
      <c r="R592" s="2" t="s">
        <v>1911</v>
      </c>
      <c r="V592" s="123">
        <v>1980</v>
      </c>
    </row>
    <row r="593" spans="1:28" x14ac:dyDescent="0.25">
      <c r="A593" s="89" t="s">
        <v>1800</v>
      </c>
      <c r="B593" s="3" t="s">
        <v>1799</v>
      </c>
      <c r="C593" s="3" t="s">
        <v>2528</v>
      </c>
      <c r="D593" s="125" t="s">
        <v>1438</v>
      </c>
      <c r="E593" s="3" t="s">
        <v>2598</v>
      </c>
      <c r="F593" s="1">
        <v>8.9499999999999993</v>
      </c>
      <c r="G593" s="4">
        <v>39902</v>
      </c>
      <c r="H593" s="4">
        <v>42408</v>
      </c>
      <c r="I593" s="206" t="s">
        <v>6052</v>
      </c>
      <c r="J593" s="2" t="s">
        <v>324</v>
      </c>
      <c r="L593" s="2" t="s">
        <v>2207</v>
      </c>
      <c r="M593" s="2" t="s">
        <v>2208</v>
      </c>
      <c r="V593" s="123">
        <v>2007</v>
      </c>
    </row>
    <row r="594" spans="1:28" x14ac:dyDescent="0.25">
      <c r="A594" s="91" t="s">
        <v>4398</v>
      </c>
      <c r="B594" s="104" t="s">
        <v>4397</v>
      </c>
      <c r="C594" s="91" t="s">
        <v>4396</v>
      </c>
      <c r="D594" s="119">
        <v>1</v>
      </c>
      <c r="E594" s="130" t="s">
        <v>5918</v>
      </c>
      <c r="F594" s="120">
        <v>89.5</v>
      </c>
      <c r="G594" s="4">
        <v>41872</v>
      </c>
      <c r="H594" s="4">
        <v>41873</v>
      </c>
      <c r="I594" s="206" t="s">
        <v>6052</v>
      </c>
      <c r="J594" s="4"/>
      <c r="K594" s="107" t="s">
        <v>845</v>
      </c>
      <c r="L594" s="107" t="s">
        <v>4395</v>
      </c>
      <c r="M594" s="107" t="s">
        <v>4394</v>
      </c>
      <c r="N594" s="107"/>
      <c r="O594" s="107"/>
      <c r="P594" s="107"/>
      <c r="Q594" s="107"/>
      <c r="R594" s="107"/>
      <c r="S594" s="107"/>
      <c r="T594" s="107" t="s">
        <v>4393</v>
      </c>
      <c r="U594" s="107" t="s">
        <v>4392</v>
      </c>
      <c r="V594" s="109">
        <v>2014</v>
      </c>
      <c r="W594"/>
      <c r="X594"/>
      <c r="Y594"/>
      <c r="AA594" s="173"/>
    </row>
    <row r="595" spans="1:28" x14ac:dyDescent="0.25">
      <c r="A595" s="91" t="s">
        <v>5727</v>
      </c>
      <c r="B595" s="91" t="s">
        <v>5726</v>
      </c>
      <c r="C595" s="91" t="s">
        <v>5725</v>
      </c>
      <c r="D595" s="119">
        <v>1</v>
      </c>
      <c r="E595" s="129" t="s">
        <v>5913</v>
      </c>
      <c r="F595" s="120">
        <v>89.5</v>
      </c>
      <c r="G595" s="121">
        <v>42779</v>
      </c>
      <c r="H595" s="4">
        <v>41060</v>
      </c>
      <c r="I595" s="206" t="s">
        <v>6052</v>
      </c>
      <c r="J595" s="4"/>
      <c r="K595" s="107" t="s">
        <v>845</v>
      </c>
      <c r="L595" s="107" t="s">
        <v>5724</v>
      </c>
      <c r="M595" s="107" t="s">
        <v>5723</v>
      </c>
      <c r="N595" s="107"/>
      <c r="O595" s="107"/>
      <c r="P595" s="107"/>
      <c r="Q595" s="107"/>
      <c r="R595" s="107"/>
      <c r="S595" s="107"/>
      <c r="T595" s="107" t="s">
        <v>5722</v>
      </c>
      <c r="U595" s="107" t="s">
        <v>5721</v>
      </c>
      <c r="V595" s="111">
        <v>2009</v>
      </c>
      <c r="W595"/>
      <c r="X595"/>
      <c r="Y595"/>
      <c r="AA595" s="173"/>
    </row>
    <row r="596" spans="1:28" x14ac:dyDescent="0.25">
      <c r="A596" s="91" t="s">
        <v>3687</v>
      </c>
      <c r="B596" s="104" t="s">
        <v>3686</v>
      </c>
      <c r="C596" s="91" t="s">
        <v>3685</v>
      </c>
      <c r="D596" s="119">
        <v>1</v>
      </c>
      <c r="E596" s="130" t="s">
        <v>5921</v>
      </c>
      <c r="F596" s="120">
        <v>89.5</v>
      </c>
      <c r="G596" s="4">
        <v>40679</v>
      </c>
      <c r="H596" s="4">
        <v>40592</v>
      </c>
      <c r="I596" s="206" t="s">
        <v>6052</v>
      </c>
      <c r="J596" s="4"/>
      <c r="K596" s="107" t="s">
        <v>845</v>
      </c>
      <c r="L596" s="107" t="s">
        <v>3684</v>
      </c>
      <c r="M596" s="107" t="s">
        <v>3683</v>
      </c>
      <c r="N596" s="107"/>
      <c r="O596" s="107"/>
      <c r="P596" s="107"/>
      <c r="Q596" s="107"/>
      <c r="R596" s="107"/>
      <c r="S596" s="107"/>
      <c r="T596" s="107" t="s">
        <v>3682</v>
      </c>
      <c r="U596" s="107" t="s">
        <v>3681</v>
      </c>
      <c r="V596" s="109">
        <v>2011</v>
      </c>
      <c r="W596"/>
      <c r="X596"/>
      <c r="Y596"/>
      <c r="AA596" s="173"/>
    </row>
    <row r="597" spans="1:28" x14ac:dyDescent="0.25">
      <c r="A597" s="91" t="s">
        <v>5509</v>
      </c>
      <c r="B597" s="91" t="s">
        <v>5508</v>
      </c>
      <c r="C597" s="91" t="s">
        <v>5507</v>
      </c>
      <c r="D597" s="122">
        <v>1</v>
      </c>
      <c r="E597" s="130" t="s">
        <v>5914</v>
      </c>
      <c r="F597" s="120">
        <v>44.849999999999994</v>
      </c>
      <c r="G597" s="85">
        <v>41521</v>
      </c>
      <c r="H597" s="85">
        <v>41512</v>
      </c>
      <c r="I597" s="206" t="s">
        <v>6052</v>
      </c>
      <c r="J597" s="85"/>
      <c r="K597" s="108" t="s">
        <v>844</v>
      </c>
      <c r="L597" s="108" t="s">
        <v>5506</v>
      </c>
      <c r="M597" s="108" t="s">
        <v>5505</v>
      </c>
      <c r="N597" s="108"/>
      <c r="O597" s="108"/>
      <c r="P597" s="108"/>
      <c r="Q597" s="108"/>
      <c r="R597" s="108"/>
      <c r="S597" s="108"/>
      <c r="T597" s="108" t="s">
        <v>5504</v>
      </c>
      <c r="U597" s="108" t="s">
        <v>5503</v>
      </c>
      <c r="V597" s="109">
        <v>2013</v>
      </c>
      <c r="W597"/>
      <c r="X597"/>
      <c r="Y597"/>
      <c r="AA597" s="173"/>
    </row>
    <row r="598" spans="1:28" x14ac:dyDescent="0.25">
      <c r="A598" s="91" t="s">
        <v>4132</v>
      </c>
      <c r="B598" s="104" t="s">
        <v>4131</v>
      </c>
      <c r="C598" s="91" t="s">
        <v>4130</v>
      </c>
      <c r="D598" s="119">
        <v>1</v>
      </c>
      <c r="E598" s="130" t="s">
        <v>5919</v>
      </c>
      <c r="F598" s="120">
        <v>50.849999999999994</v>
      </c>
      <c r="G598" s="4">
        <v>41779</v>
      </c>
      <c r="H598" s="4">
        <v>41768</v>
      </c>
      <c r="I598" s="206" t="s">
        <v>6052</v>
      </c>
      <c r="J598" s="4"/>
      <c r="K598" s="107" t="s">
        <v>844</v>
      </c>
      <c r="L598" s="107" t="s">
        <v>2758</v>
      </c>
      <c r="M598" s="107" t="s">
        <v>4129</v>
      </c>
      <c r="N598" s="107"/>
      <c r="O598" s="107"/>
      <c r="P598" s="107"/>
      <c r="Q598" s="107"/>
      <c r="R598" s="107"/>
      <c r="S598" s="107"/>
      <c r="T598" s="107" t="s">
        <v>4128</v>
      </c>
      <c r="U598" s="107"/>
      <c r="V598" s="109">
        <v>2014</v>
      </c>
      <c r="W598"/>
      <c r="X598"/>
      <c r="Y598"/>
      <c r="AA598" s="173"/>
    </row>
    <row r="599" spans="1:28" x14ac:dyDescent="0.25">
      <c r="A599" s="88" t="s">
        <v>3086</v>
      </c>
      <c r="B599" s="88" t="s">
        <v>3085</v>
      </c>
      <c r="C599" s="100" t="s">
        <v>3084</v>
      </c>
      <c r="D599" s="98">
        <v>1</v>
      </c>
      <c r="E599" s="127" t="s">
        <v>5902</v>
      </c>
      <c r="F599" s="118">
        <v>89.85</v>
      </c>
      <c r="G599" s="182">
        <v>42494</v>
      </c>
      <c r="H599" s="4">
        <v>42496</v>
      </c>
      <c r="I599" s="206" t="s">
        <v>6052</v>
      </c>
      <c r="J599" s="4"/>
      <c r="L599" s="2" t="s">
        <v>3083</v>
      </c>
      <c r="M599" s="3" t="s">
        <v>3082</v>
      </c>
      <c r="N599" s="3"/>
      <c r="O599" s="3"/>
      <c r="P599" s="3"/>
      <c r="Q599" s="3"/>
      <c r="R599" s="3"/>
      <c r="S599" s="3"/>
      <c r="T599" s="3" t="s">
        <v>3081</v>
      </c>
      <c r="U599" s="3" t="s">
        <v>3080</v>
      </c>
      <c r="V599" s="98">
        <v>2016</v>
      </c>
      <c r="W599">
        <v>29.95</v>
      </c>
      <c r="X599">
        <v>3</v>
      </c>
      <c r="Y599">
        <f>W599*X599</f>
        <v>89.85</v>
      </c>
      <c r="Z599" s="3" t="s">
        <v>2709</v>
      </c>
      <c r="AA599" s="173"/>
    </row>
    <row r="600" spans="1:28" x14ac:dyDescent="0.25">
      <c r="A600" s="91" t="s">
        <v>3762</v>
      </c>
      <c r="B600" s="104" t="s">
        <v>3761</v>
      </c>
      <c r="C600" s="91" t="s">
        <v>3760</v>
      </c>
      <c r="D600" s="119">
        <v>1</v>
      </c>
      <c r="E600" s="130" t="s">
        <v>5920</v>
      </c>
      <c r="F600" s="120">
        <v>89.5</v>
      </c>
      <c r="G600" s="104"/>
      <c r="H600" s="4">
        <v>39889</v>
      </c>
      <c r="I600" s="206" t="s">
        <v>6052</v>
      </c>
      <c r="J600" s="4"/>
      <c r="K600" s="107" t="s">
        <v>845</v>
      </c>
      <c r="L600" s="107" t="s">
        <v>2725</v>
      </c>
      <c r="M600" s="107" t="s">
        <v>3759</v>
      </c>
      <c r="N600" s="107"/>
      <c r="O600" s="107"/>
      <c r="P600" s="107"/>
      <c r="Q600" s="107"/>
      <c r="R600" s="107"/>
      <c r="S600" s="107"/>
      <c r="T600" s="107" t="s">
        <v>3758</v>
      </c>
      <c r="U600" s="107" t="s">
        <v>3757</v>
      </c>
      <c r="V600" s="109">
        <v>2009</v>
      </c>
      <c r="W600"/>
      <c r="X600"/>
      <c r="Y600"/>
      <c r="AA600" s="173"/>
    </row>
    <row r="601" spans="1:28" x14ac:dyDescent="0.25">
      <c r="A601" s="91" t="s">
        <v>4339</v>
      </c>
      <c r="B601" s="104" t="s">
        <v>4338</v>
      </c>
      <c r="C601" s="91" t="s">
        <v>4337</v>
      </c>
      <c r="D601" s="119">
        <v>1</v>
      </c>
      <c r="E601" s="130" t="s">
        <v>5918</v>
      </c>
      <c r="F601" s="120">
        <v>74.849999999999994</v>
      </c>
      <c r="G601" s="4">
        <v>42111</v>
      </c>
      <c r="H601" s="4">
        <v>41961</v>
      </c>
      <c r="I601" s="206" t="s">
        <v>6052</v>
      </c>
      <c r="J601" s="4"/>
      <c r="K601" s="107"/>
      <c r="L601" s="107" t="s">
        <v>4336</v>
      </c>
      <c r="M601" s="107" t="s">
        <v>4335</v>
      </c>
      <c r="N601" s="107"/>
      <c r="O601" s="107"/>
      <c r="P601" s="107"/>
      <c r="Q601" s="107"/>
      <c r="R601" s="107"/>
      <c r="S601" s="107"/>
      <c r="T601" s="107" t="s">
        <v>4334</v>
      </c>
      <c r="U601" s="107" t="s">
        <v>4333</v>
      </c>
      <c r="V601" s="109">
        <v>2015</v>
      </c>
      <c r="W601"/>
      <c r="X601"/>
      <c r="Y601"/>
      <c r="AA601" s="173"/>
    </row>
    <row r="602" spans="1:28" x14ac:dyDescent="0.25">
      <c r="A602" s="91" t="s">
        <v>5653</v>
      </c>
      <c r="B602" s="91" t="s">
        <v>5652</v>
      </c>
      <c r="C602" s="91" t="s">
        <v>5651</v>
      </c>
      <c r="D602" s="122">
        <v>1</v>
      </c>
      <c r="E602" s="130" t="s">
        <v>5914</v>
      </c>
      <c r="F602" s="120">
        <v>89.85</v>
      </c>
      <c r="G602" s="85">
        <v>40617</v>
      </c>
      <c r="H602" s="85">
        <v>40555</v>
      </c>
      <c r="I602" s="206" t="s">
        <v>6052</v>
      </c>
      <c r="J602" s="85"/>
      <c r="K602" s="108"/>
      <c r="L602" s="108" t="s">
        <v>5650</v>
      </c>
      <c r="M602" s="108" t="s">
        <v>5649</v>
      </c>
      <c r="N602" s="108"/>
      <c r="O602" s="108"/>
      <c r="P602" s="108"/>
      <c r="Q602" s="108"/>
      <c r="R602" s="108"/>
      <c r="S602" s="108"/>
      <c r="T602" s="108" t="s">
        <v>5648</v>
      </c>
      <c r="U602" s="108" t="s">
        <v>5647</v>
      </c>
      <c r="V602" s="109">
        <v>2011</v>
      </c>
      <c r="W602"/>
      <c r="X602"/>
      <c r="Y602"/>
      <c r="AA602" s="173"/>
    </row>
    <row r="603" spans="1:28" x14ac:dyDescent="0.25">
      <c r="A603" s="91" t="s">
        <v>5607</v>
      </c>
      <c r="B603" s="91" t="s">
        <v>5606</v>
      </c>
      <c r="C603" s="91" t="s">
        <v>5605</v>
      </c>
      <c r="D603" s="122">
        <v>1</v>
      </c>
      <c r="E603" s="130" t="s">
        <v>5914</v>
      </c>
      <c r="F603" s="120">
        <v>89.5</v>
      </c>
      <c r="G603" s="85">
        <v>41695</v>
      </c>
      <c r="H603" s="85">
        <v>41682</v>
      </c>
      <c r="I603" s="206" t="s">
        <v>6052</v>
      </c>
      <c r="J603" s="85"/>
      <c r="K603" s="108" t="s">
        <v>845</v>
      </c>
      <c r="L603" s="108" t="s">
        <v>5604</v>
      </c>
      <c r="M603" s="108" t="s">
        <v>5603</v>
      </c>
      <c r="N603" s="108"/>
      <c r="O603" s="108"/>
      <c r="P603" s="108"/>
      <c r="Q603" s="108"/>
      <c r="R603" s="108"/>
      <c r="S603" s="108"/>
      <c r="T603" s="108" t="s">
        <v>5602</v>
      </c>
      <c r="U603" s="108" t="s">
        <v>5601</v>
      </c>
      <c r="V603" s="109">
        <v>2014</v>
      </c>
      <c r="W603"/>
      <c r="X603"/>
      <c r="Y603"/>
      <c r="AA603" s="173"/>
    </row>
    <row r="604" spans="1:28" x14ac:dyDescent="0.25">
      <c r="A604" s="89" t="s">
        <v>932</v>
      </c>
      <c r="B604" s="2" t="s">
        <v>1817</v>
      </c>
      <c r="C604" s="3" t="s">
        <v>2558</v>
      </c>
      <c r="D604" s="125" t="s">
        <v>28</v>
      </c>
      <c r="E604" s="3" t="s">
        <v>2598</v>
      </c>
      <c r="F604" s="1">
        <v>8.9499999999999993</v>
      </c>
      <c r="G604" s="4">
        <v>40240</v>
      </c>
      <c r="H604" s="4">
        <v>42425</v>
      </c>
      <c r="I604" s="206" t="s">
        <v>6052</v>
      </c>
      <c r="J604" s="2" t="s">
        <v>324</v>
      </c>
      <c r="L604" s="2" t="s">
        <v>1972</v>
      </c>
      <c r="M604" s="2" t="s">
        <v>1973</v>
      </c>
      <c r="V604" s="123">
        <v>2011</v>
      </c>
    </row>
    <row r="605" spans="1:28" x14ac:dyDescent="0.25">
      <c r="A605" s="8" t="s">
        <v>5050</v>
      </c>
      <c r="B605" s="91" t="s">
        <v>5049</v>
      </c>
      <c r="C605" s="91" t="s">
        <v>5048</v>
      </c>
      <c r="D605" s="119">
        <v>1</v>
      </c>
      <c r="E605" s="130" t="s">
        <v>5915</v>
      </c>
      <c r="F605" s="120">
        <v>89.5</v>
      </c>
      <c r="G605" s="4">
        <v>40679</v>
      </c>
      <c r="H605" s="4">
        <v>40592</v>
      </c>
      <c r="I605" s="206" t="s">
        <v>6052</v>
      </c>
      <c r="J605" s="4"/>
      <c r="K605" s="107" t="s">
        <v>845</v>
      </c>
      <c r="L605" s="107" t="s">
        <v>5047</v>
      </c>
      <c r="M605" s="107" t="s">
        <v>5046</v>
      </c>
      <c r="N605" s="107"/>
      <c r="O605" s="107"/>
      <c r="P605" s="107"/>
      <c r="Q605" s="107"/>
      <c r="R605" s="107"/>
      <c r="S605" s="107"/>
      <c r="T605" s="107" t="s">
        <v>5045</v>
      </c>
      <c r="U605" s="107" t="s">
        <v>5044</v>
      </c>
      <c r="V605" s="111">
        <v>2011</v>
      </c>
      <c r="W605"/>
      <c r="X605"/>
      <c r="Y605"/>
      <c r="AA605" s="173"/>
    </row>
    <row r="606" spans="1:28" x14ac:dyDescent="0.25">
      <c r="A606" s="88" t="s">
        <v>2895</v>
      </c>
      <c r="B606" s="88" t="s">
        <v>2894</v>
      </c>
      <c r="C606" s="100" t="s">
        <v>2893</v>
      </c>
      <c r="D606" s="98">
        <v>1</v>
      </c>
      <c r="E606" s="127" t="s">
        <v>5909</v>
      </c>
      <c r="F606" s="118">
        <v>68.849999999999994</v>
      </c>
      <c r="G606" s="4">
        <v>41346</v>
      </c>
      <c r="H606" s="6">
        <v>41346</v>
      </c>
      <c r="I606" s="206" t="s">
        <v>6052</v>
      </c>
      <c r="J606" s="6"/>
      <c r="L606" s="2" t="s">
        <v>2892</v>
      </c>
      <c r="M606" s="3" t="s">
        <v>2891</v>
      </c>
      <c r="N606" s="3"/>
      <c r="O606" s="3"/>
      <c r="P606" s="3"/>
      <c r="Q606" s="3"/>
      <c r="R606" s="3"/>
      <c r="S606" s="3"/>
      <c r="T606" s="3" t="s">
        <v>2890</v>
      </c>
      <c r="U606" s="3" t="s">
        <v>2889</v>
      </c>
      <c r="V606" s="102">
        <v>2013</v>
      </c>
      <c r="W606">
        <v>22.95</v>
      </c>
      <c r="X606" s="100">
        <v>3</v>
      </c>
      <c r="Y606">
        <f>W606*X606</f>
        <v>68.849999999999994</v>
      </c>
      <c r="Z606" s="3" t="s">
        <v>849</v>
      </c>
      <c r="AA606" s="173"/>
    </row>
    <row r="607" spans="1:28" x14ac:dyDescent="0.25">
      <c r="A607" s="91" t="s">
        <v>4850</v>
      </c>
      <c r="B607" s="104" t="s">
        <v>4849</v>
      </c>
      <c r="C607" s="91" t="s">
        <v>4848</v>
      </c>
      <c r="D607" s="119">
        <v>2</v>
      </c>
      <c r="E607" s="130" t="s">
        <v>5915</v>
      </c>
      <c r="F607" s="120">
        <v>89.5</v>
      </c>
      <c r="G607" s="4">
        <v>42053</v>
      </c>
      <c r="H607" s="4">
        <v>42045</v>
      </c>
      <c r="I607" s="206" t="s">
        <v>6052</v>
      </c>
      <c r="J607" s="4"/>
      <c r="K607" s="107" t="s">
        <v>845</v>
      </c>
      <c r="L607" s="107" t="s">
        <v>4847</v>
      </c>
      <c r="M607" s="107" t="s">
        <v>4846</v>
      </c>
      <c r="N607" s="107"/>
      <c r="O607" s="107"/>
      <c r="P607" s="107"/>
      <c r="Q607" s="107"/>
      <c r="R607" s="107"/>
      <c r="S607" s="107"/>
      <c r="T607" s="107" t="s">
        <v>4845</v>
      </c>
      <c r="U607" s="107" t="s">
        <v>4844</v>
      </c>
      <c r="V607" s="111">
        <v>2015</v>
      </c>
      <c r="W607"/>
      <c r="X607"/>
      <c r="Y607"/>
      <c r="AA607" s="173"/>
    </row>
    <row r="608" spans="1:28" x14ac:dyDescent="0.25">
      <c r="A608" s="8" t="s">
        <v>336</v>
      </c>
      <c r="B608" s="88" t="s">
        <v>337</v>
      </c>
      <c r="C608" s="88" t="s">
        <v>5988</v>
      </c>
      <c r="D608" s="124">
        <v>3</v>
      </c>
      <c r="E608" s="131" t="s">
        <v>5928</v>
      </c>
      <c r="F608" s="13">
        <v>44.849999999999994</v>
      </c>
      <c r="G608" s="4">
        <v>42628</v>
      </c>
      <c r="H608" s="4">
        <v>42584</v>
      </c>
      <c r="I608" s="208" t="s">
        <v>6052</v>
      </c>
      <c r="J608" s="2" t="s">
        <v>324</v>
      </c>
      <c r="K608" s="2" t="s">
        <v>844</v>
      </c>
      <c r="L608" s="2" t="s">
        <v>701</v>
      </c>
      <c r="M608" s="2" t="s">
        <v>702</v>
      </c>
      <c r="T608" s="5" t="s">
        <v>564</v>
      </c>
      <c r="U608" s="3" t="s">
        <v>338</v>
      </c>
      <c r="V608" s="123">
        <v>2016</v>
      </c>
      <c r="W608" s="1">
        <v>14.95</v>
      </c>
      <c r="X608" s="2">
        <v>3</v>
      </c>
      <c r="Y608" s="7">
        <f>W608*X608</f>
        <v>44.849999999999994</v>
      </c>
      <c r="Z608" s="2" t="s">
        <v>358</v>
      </c>
      <c r="AA608" s="84">
        <v>1</v>
      </c>
      <c r="AB608" s="2" t="s">
        <v>6020</v>
      </c>
    </row>
    <row r="609" spans="1:28" x14ac:dyDescent="0.25">
      <c r="A609" s="88" t="s">
        <v>3257</v>
      </c>
      <c r="B609" s="88" t="s">
        <v>3256</v>
      </c>
      <c r="C609" s="100" t="s">
        <v>3255</v>
      </c>
      <c r="D609" s="103">
        <v>1</v>
      </c>
      <c r="E609" s="127" t="s">
        <v>5899</v>
      </c>
      <c r="F609" s="118">
        <v>114</v>
      </c>
      <c r="G609" s="4">
        <v>41312</v>
      </c>
      <c r="H609" s="6">
        <v>40805</v>
      </c>
      <c r="I609" s="206" t="s">
        <v>6052</v>
      </c>
      <c r="J609" s="6"/>
      <c r="K609" s="2" t="s">
        <v>89</v>
      </c>
      <c r="L609" s="2" t="s">
        <v>3254</v>
      </c>
      <c r="M609" s="3" t="s">
        <v>3253</v>
      </c>
      <c r="N609" s="3"/>
      <c r="O609" s="3"/>
      <c r="P609" s="3"/>
      <c r="Q609" s="3"/>
      <c r="R609" s="3"/>
      <c r="S609" s="3"/>
      <c r="T609" s="3" t="s">
        <v>3252</v>
      </c>
      <c r="U609" s="3" t="s">
        <v>3251</v>
      </c>
      <c r="V609" s="98">
        <v>2011</v>
      </c>
      <c r="W609">
        <v>38</v>
      </c>
      <c r="X609">
        <v>3</v>
      </c>
      <c r="Y609">
        <f>W609*X609</f>
        <v>114</v>
      </c>
      <c r="Z609" s="3" t="s">
        <v>849</v>
      </c>
      <c r="AA609" s="173"/>
    </row>
    <row r="610" spans="1:28" x14ac:dyDescent="0.25">
      <c r="A610" s="88" t="s">
        <v>2983</v>
      </c>
      <c r="B610" s="88" t="s">
        <v>2982</v>
      </c>
      <c r="C610" s="100" t="s">
        <v>2981</v>
      </c>
      <c r="D610" s="98">
        <v>1</v>
      </c>
      <c r="E610" s="127" t="s">
        <v>5906</v>
      </c>
      <c r="F610" s="118">
        <v>80.849999999999994</v>
      </c>
      <c r="G610" s="4">
        <v>42293</v>
      </c>
      <c r="H610" s="6">
        <v>42293</v>
      </c>
      <c r="I610" s="206" t="s">
        <v>6052</v>
      </c>
      <c r="J610" s="6"/>
      <c r="L610" s="2" t="s">
        <v>2732</v>
      </c>
      <c r="M610" s="3" t="s">
        <v>2980</v>
      </c>
      <c r="N610" s="3"/>
      <c r="O610" s="3"/>
      <c r="P610" s="3"/>
      <c r="Q610" s="3"/>
      <c r="R610" s="3"/>
      <c r="S610" s="3"/>
      <c r="T610" s="3" t="s">
        <v>2979</v>
      </c>
      <c r="U610" s="3" t="s">
        <v>2978</v>
      </c>
      <c r="V610" s="98">
        <v>2015</v>
      </c>
      <c r="W610">
        <v>26.95</v>
      </c>
      <c r="X610">
        <v>3</v>
      </c>
      <c r="Y610">
        <f>W610*X610</f>
        <v>80.849999999999994</v>
      </c>
      <c r="Z610" s="3" t="s">
        <v>2796</v>
      </c>
      <c r="AA610" s="173"/>
    </row>
    <row r="611" spans="1:28" x14ac:dyDescent="0.25">
      <c r="A611" s="91" t="s">
        <v>5515</v>
      </c>
      <c r="B611" s="91" t="s">
        <v>5514</v>
      </c>
      <c r="C611" s="91" t="s">
        <v>5513</v>
      </c>
      <c r="D611" s="122">
        <v>1</v>
      </c>
      <c r="E611" s="130" t="s">
        <v>5914</v>
      </c>
      <c r="F611" s="120">
        <v>89.85</v>
      </c>
      <c r="G611" s="85">
        <v>41549</v>
      </c>
      <c r="H611" s="85">
        <v>41533</v>
      </c>
      <c r="I611" s="206" t="s">
        <v>6052</v>
      </c>
      <c r="J611" s="85"/>
      <c r="K611" s="108" t="s">
        <v>1451</v>
      </c>
      <c r="L611" s="108" t="s">
        <v>2758</v>
      </c>
      <c r="M611" s="108" t="s">
        <v>5512</v>
      </c>
      <c r="N611" s="108"/>
      <c r="O611" s="108"/>
      <c r="P611" s="108"/>
      <c r="Q611" s="108"/>
      <c r="R611" s="108"/>
      <c r="S611" s="108"/>
      <c r="T611" s="108" t="s">
        <v>5511</v>
      </c>
      <c r="U611" s="108" t="s">
        <v>5510</v>
      </c>
      <c r="V611" s="109">
        <v>2013</v>
      </c>
      <c r="W611"/>
      <c r="X611"/>
      <c r="Y611"/>
      <c r="AA611" s="173"/>
    </row>
    <row r="612" spans="1:28" x14ac:dyDescent="0.25">
      <c r="A612" s="91" t="s">
        <v>4166</v>
      </c>
      <c r="B612" s="104" t="s">
        <v>4165</v>
      </c>
      <c r="C612" s="91" t="s">
        <v>4164</v>
      </c>
      <c r="D612" s="119">
        <v>1</v>
      </c>
      <c r="E612" s="130" t="s">
        <v>5919</v>
      </c>
      <c r="F612" s="120">
        <v>89.5</v>
      </c>
      <c r="G612" s="4">
        <v>41547</v>
      </c>
      <c r="H612" s="4">
        <v>41533</v>
      </c>
      <c r="I612" s="206" t="s">
        <v>6052</v>
      </c>
      <c r="J612" s="4"/>
      <c r="K612" s="107" t="s">
        <v>845</v>
      </c>
      <c r="L612" s="107" t="s">
        <v>4163</v>
      </c>
      <c r="M612" s="107" t="s">
        <v>4162</v>
      </c>
      <c r="N612" s="107"/>
      <c r="O612" s="107"/>
      <c r="P612" s="107"/>
      <c r="Q612" s="107"/>
      <c r="R612" s="107"/>
      <c r="S612" s="107"/>
      <c r="T612" s="107" t="s">
        <v>4161</v>
      </c>
      <c r="U612" s="107" t="s">
        <v>397</v>
      </c>
      <c r="V612" s="109">
        <v>2013</v>
      </c>
      <c r="W612"/>
      <c r="X612"/>
      <c r="Y612"/>
      <c r="AA612" s="173"/>
    </row>
    <row r="613" spans="1:28" x14ac:dyDescent="0.25">
      <c r="A613" s="91" t="s">
        <v>5259</v>
      </c>
      <c r="B613" s="91" t="s">
        <v>5258</v>
      </c>
      <c r="C613" s="91" t="s">
        <v>5257</v>
      </c>
      <c r="D613" s="119">
        <v>1</v>
      </c>
      <c r="E613" s="130" t="s">
        <v>5914</v>
      </c>
      <c r="F613" s="120">
        <v>74.849999999999994</v>
      </c>
      <c r="G613" s="104"/>
      <c r="H613" s="4">
        <v>42199</v>
      </c>
      <c r="I613" s="206" t="s">
        <v>6052</v>
      </c>
      <c r="J613" s="4"/>
      <c r="K613" s="107"/>
      <c r="L613" s="107" t="s">
        <v>5256</v>
      </c>
      <c r="M613" s="107" t="s">
        <v>5255</v>
      </c>
      <c r="N613" s="107"/>
      <c r="O613" s="107"/>
      <c r="P613" s="107"/>
      <c r="Q613" s="107"/>
      <c r="R613" s="107"/>
      <c r="S613" s="107"/>
      <c r="T613" s="107" t="s">
        <v>5254</v>
      </c>
      <c r="U613" s="107" t="s">
        <v>5253</v>
      </c>
      <c r="V613" s="109">
        <v>2015</v>
      </c>
      <c r="W613"/>
      <c r="X613"/>
      <c r="Y613"/>
      <c r="AA613" s="173"/>
    </row>
    <row r="614" spans="1:28" x14ac:dyDescent="0.25">
      <c r="A614" s="2" t="s">
        <v>1113</v>
      </c>
      <c r="B614" s="2" t="s">
        <v>1038</v>
      </c>
      <c r="C614" s="2" t="s">
        <v>2647</v>
      </c>
      <c r="D614" s="123" t="s">
        <v>20</v>
      </c>
      <c r="E614" s="3" t="s">
        <v>2598</v>
      </c>
      <c r="F614" s="1">
        <v>19.95</v>
      </c>
      <c r="G614" s="6">
        <v>41512</v>
      </c>
      <c r="H614" s="2">
        <v>2017</v>
      </c>
      <c r="I614" s="206" t="s">
        <v>6052</v>
      </c>
      <c r="J614" s="2" t="s">
        <v>324</v>
      </c>
      <c r="L614" s="2" t="s">
        <v>2002</v>
      </c>
      <c r="M614" s="2" t="s">
        <v>629</v>
      </c>
      <c r="V614" s="123">
        <v>2013</v>
      </c>
    </row>
    <row r="615" spans="1:28" x14ac:dyDescent="0.25">
      <c r="A615" s="2" t="s">
        <v>1114</v>
      </c>
      <c r="B615" s="2" t="s">
        <v>1039</v>
      </c>
      <c r="C615" s="2" t="s">
        <v>2648</v>
      </c>
      <c r="D615" s="123" t="s">
        <v>20</v>
      </c>
      <c r="E615" s="3" t="s">
        <v>2598</v>
      </c>
      <c r="F615" s="1">
        <v>19.95</v>
      </c>
      <c r="G615" s="6">
        <v>41512</v>
      </c>
      <c r="H615" s="2">
        <v>2017</v>
      </c>
      <c r="I615" s="206" t="s">
        <v>6052</v>
      </c>
      <c r="J615" s="2" t="s">
        <v>324</v>
      </c>
      <c r="K615" t="s">
        <v>1489</v>
      </c>
      <c r="L615" s="2" t="s">
        <v>2121</v>
      </c>
      <c r="M615" s="2" t="s">
        <v>2122</v>
      </c>
      <c r="V615" s="123">
        <v>2007</v>
      </c>
    </row>
    <row r="616" spans="1:28" x14ac:dyDescent="0.25">
      <c r="A616" s="2" t="s">
        <v>1115</v>
      </c>
      <c r="B616" s="2" t="s">
        <v>1040</v>
      </c>
      <c r="C616" s="2" t="s">
        <v>2649</v>
      </c>
      <c r="D616" s="123" t="s">
        <v>20</v>
      </c>
      <c r="E616" s="3" t="s">
        <v>2598</v>
      </c>
      <c r="F616" s="1">
        <v>19.95</v>
      </c>
      <c r="G616" s="6">
        <v>41512</v>
      </c>
      <c r="H616" s="2">
        <v>2017</v>
      </c>
      <c r="I616" s="206" t="s">
        <v>6052</v>
      </c>
      <c r="J616" s="2" t="s">
        <v>324</v>
      </c>
      <c r="K616" s="2" t="s">
        <v>848</v>
      </c>
      <c r="L616" s="2" t="s">
        <v>2201</v>
      </c>
      <c r="M616" s="2" t="s">
        <v>728</v>
      </c>
      <c r="V616" s="123">
        <v>2000</v>
      </c>
    </row>
    <row r="617" spans="1:28" x14ac:dyDescent="0.25">
      <c r="A617" s="91" t="s">
        <v>5145</v>
      </c>
      <c r="B617" s="91" t="s">
        <v>5144</v>
      </c>
      <c r="C617" s="91" t="s">
        <v>5143</v>
      </c>
      <c r="D617" s="119">
        <v>1</v>
      </c>
      <c r="E617" s="130" t="s">
        <v>5914</v>
      </c>
      <c r="F617" s="120">
        <v>50.849999999999994</v>
      </c>
      <c r="G617" s="104"/>
      <c r="H617" s="4">
        <v>41512</v>
      </c>
      <c r="I617" s="206" t="s">
        <v>6052</v>
      </c>
      <c r="J617" s="4"/>
      <c r="K617" s="107" t="s">
        <v>844</v>
      </c>
      <c r="L617" s="107" t="s">
        <v>3153</v>
      </c>
      <c r="M617" s="107" t="s">
        <v>2266</v>
      </c>
      <c r="N617" s="107"/>
      <c r="O617" s="107"/>
      <c r="P617" s="107"/>
      <c r="Q617" s="107"/>
      <c r="R617" s="107"/>
      <c r="S617" s="107"/>
      <c r="T617" s="107" t="s">
        <v>5142</v>
      </c>
      <c r="U617" s="107" t="s">
        <v>3194</v>
      </c>
      <c r="V617" s="109">
        <v>2013</v>
      </c>
      <c r="W617"/>
      <c r="X617"/>
      <c r="Y617"/>
      <c r="AA617" s="173"/>
    </row>
    <row r="618" spans="1:28" x14ac:dyDescent="0.25">
      <c r="A618" s="8" t="s">
        <v>3595</v>
      </c>
      <c r="B618" s="104" t="s">
        <v>3594</v>
      </c>
      <c r="C618" s="91" t="s">
        <v>3593</v>
      </c>
      <c r="D618" s="119">
        <v>1</v>
      </c>
      <c r="E618" s="130" t="s">
        <v>5921</v>
      </c>
      <c r="F618" s="120">
        <v>119.85000000000001</v>
      </c>
      <c r="G618" s="4">
        <v>42074</v>
      </c>
      <c r="H618" s="4">
        <v>42075</v>
      </c>
      <c r="I618" s="206" t="s">
        <v>6052</v>
      </c>
      <c r="J618" s="4"/>
      <c r="K618" s="107" t="s">
        <v>465</v>
      </c>
      <c r="L618" s="107" t="s">
        <v>3592</v>
      </c>
      <c r="M618" s="107" t="s">
        <v>3591</v>
      </c>
      <c r="N618" s="107"/>
      <c r="O618" s="107"/>
      <c r="P618" s="107"/>
      <c r="Q618" s="107"/>
      <c r="R618" s="107"/>
      <c r="S618" s="107"/>
      <c r="T618" s="107" t="s">
        <v>3590</v>
      </c>
      <c r="U618" s="107" t="s">
        <v>3589</v>
      </c>
      <c r="V618" s="109">
        <v>2015</v>
      </c>
      <c r="W618"/>
      <c r="X618"/>
      <c r="Y618"/>
      <c r="AA618" s="173"/>
    </row>
    <row r="619" spans="1:28" x14ac:dyDescent="0.25">
      <c r="A619" s="3" t="s">
        <v>1771</v>
      </c>
      <c r="B619" s="3" t="s">
        <v>1772</v>
      </c>
      <c r="C619" s="91" t="s">
        <v>2478</v>
      </c>
      <c r="D619" s="125" t="s">
        <v>70</v>
      </c>
      <c r="E619" s="3" t="s">
        <v>2598</v>
      </c>
      <c r="F619" s="1">
        <v>10.95</v>
      </c>
      <c r="G619" s="4">
        <v>42075</v>
      </c>
      <c r="H619" s="4">
        <v>42074</v>
      </c>
      <c r="I619" s="206" t="s">
        <v>6052</v>
      </c>
      <c r="J619" s="2" t="s">
        <v>324</v>
      </c>
      <c r="K619" t="s">
        <v>1646</v>
      </c>
      <c r="L619" s="2" t="s">
        <v>1991</v>
      </c>
      <c r="M619" s="2" t="s">
        <v>671</v>
      </c>
      <c r="V619" s="123">
        <v>2012</v>
      </c>
    </row>
    <row r="620" spans="1:28" x14ac:dyDescent="0.25">
      <c r="A620" s="88" t="s">
        <v>3221</v>
      </c>
      <c r="B620" s="88" t="s">
        <v>3220</v>
      </c>
      <c r="C620" s="100" t="s">
        <v>3219</v>
      </c>
      <c r="D620" s="102">
        <v>1</v>
      </c>
      <c r="E620" s="127" t="s">
        <v>5900</v>
      </c>
      <c r="F620" s="118">
        <v>59.849999999999994</v>
      </c>
      <c r="G620" s="4">
        <v>42298</v>
      </c>
      <c r="H620" s="6">
        <v>42293</v>
      </c>
      <c r="I620" s="206" t="s">
        <v>6052</v>
      </c>
      <c r="J620" s="6"/>
      <c r="L620" s="2" t="s">
        <v>3218</v>
      </c>
      <c r="M620" s="3" t="s">
        <v>3217</v>
      </c>
      <c r="N620" s="3"/>
      <c r="O620" s="3"/>
      <c r="P620" s="3"/>
      <c r="Q620" s="3"/>
      <c r="R620" s="3"/>
      <c r="S620" s="3"/>
      <c r="T620" s="3" t="s">
        <v>3216</v>
      </c>
      <c r="U620" s="3" t="s">
        <v>3215</v>
      </c>
      <c r="V620" s="98">
        <v>2015</v>
      </c>
      <c r="W620">
        <v>19.95</v>
      </c>
      <c r="X620">
        <v>3</v>
      </c>
      <c r="Y620">
        <f>W620*X620</f>
        <v>59.849999999999994</v>
      </c>
      <c r="Z620" s="3" t="s">
        <v>2796</v>
      </c>
      <c r="AA620" s="173"/>
    </row>
    <row r="621" spans="1:28" x14ac:dyDescent="0.25">
      <c r="A621" s="3" t="s">
        <v>1304</v>
      </c>
      <c r="B621" s="3" t="s">
        <v>2669</v>
      </c>
      <c r="C621" s="91" t="s">
        <v>2440</v>
      </c>
      <c r="D621" s="125" t="s">
        <v>70</v>
      </c>
      <c r="E621" s="3" t="s">
        <v>2598</v>
      </c>
      <c r="F621" s="1">
        <v>17.95</v>
      </c>
      <c r="G621" s="4">
        <v>40976</v>
      </c>
      <c r="H621" s="4">
        <v>41001</v>
      </c>
      <c r="I621" s="206" t="s">
        <v>6052</v>
      </c>
      <c r="J621" s="2" t="s">
        <v>324</v>
      </c>
      <c r="K621" t="s">
        <v>1508</v>
      </c>
      <c r="L621" s="2" t="s">
        <v>1991</v>
      </c>
      <c r="M621" s="2" t="s">
        <v>671</v>
      </c>
      <c r="V621" s="123">
        <v>2001</v>
      </c>
    </row>
    <row r="622" spans="1:28" x14ac:dyDescent="0.25">
      <c r="A622" s="91" t="s">
        <v>4922</v>
      </c>
      <c r="B622" s="104" t="s">
        <v>4921</v>
      </c>
      <c r="C622" s="91" t="s">
        <v>4920</v>
      </c>
      <c r="D622" s="119">
        <v>1</v>
      </c>
      <c r="E622" s="130" t="s">
        <v>5915</v>
      </c>
      <c r="F622" s="120">
        <v>74.849999999999994</v>
      </c>
      <c r="G622" s="4">
        <v>42101</v>
      </c>
      <c r="H622" s="4">
        <v>42023</v>
      </c>
      <c r="I622" s="206" t="s">
        <v>6052</v>
      </c>
      <c r="J622" s="4"/>
      <c r="K622" s="107"/>
      <c r="L622" s="107" t="s">
        <v>2725</v>
      </c>
      <c r="M622" s="107" t="s">
        <v>670</v>
      </c>
      <c r="N622" s="107"/>
      <c r="O622" s="107"/>
      <c r="P622" s="107"/>
      <c r="Q622" s="107"/>
      <c r="R622" s="107"/>
      <c r="S622" s="107"/>
      <c r="T622" s="107" t="s">
        <v>4919</v>
      </c>
      <c r="U622" s="107" t="s">
        <v>4918</v>
      </c>
      <c r="V622" s="111">
        <v>2015</v>
      </c>
      <c r="W622"/>
      <c r="X622"/>
      <c r="Y622"/>
      <c r="AA622" s="173"/>
    </row>
    <row r="623" spans="1:28" x14ac:dyDescent="0.25">
      <c r="A623" s="8" t="s">
        <v>259</v>
      </c>
      <c r="B623" s="88" t="s">
        <v>262</v>
      </c>
      <c r="C623" s="88" t="s">
        <v>261</v>
      </c>
      <c r="D623" s="124">
        <v>1</v>
      </c>
      <c r="E623" s="131" t="s">
        <v>5924</v>
      </c>
      <c r="F623" s="13">
        <v>89.5</v>
      </c>
      <c r="G623" s="4">
        <v>42810</v>
      </c>
      <c r="H623" s="4">
        <v>42817</v>
      </c>
      <c r="I623" s="208" t="s">
        <v>6052</v>
      </c>
      <c r="K623" s="2" t="s">
        <v>845</v>
      </c>
      <c r="L623" s="2" t="s">
        <v>670</v>
      </c>
      <c r="M623" s="2" t="s">
        <v>671</v>
      </c>
      <c r="T623" s="5" t="s">
        <v>260</v>
      </c>
      <c r="V623" s="123">
        <v>2017</v>
      </c>
      <c r="W623" s="1">
        <v>8.9499999999999993</v>
      </c>
      <c r="X623" s="2">
        <v>10</v>
      </c>
      <c r="Y623" s="7">
        <f>W623*X623</f>
        <v>89.5</v>
      </c>
      <c r="Z623" s="2" t="s">
        <v>357</v>
      </c>
      <c r="AA623" s="84">
        <v>1</v>
      </c>
      <c r="AB623" s="2" t="s">
        <v>6018</v>
      </c>
    </row>
    <row r="624" spans="1:28" x14ac:dyDescent="0.25">
      <c r="A624" s="91" t="s">
        <v>5502</v>
      </c>
      <c r="B624" s="91" t="s">
        <v>5501</v>
      </c>
      <c r="C624" s="91" t="s">
        <v>5500</v>
      </c>
      <c r="D624" s="122">
        <v>4</v>
      </c>
      <c r="E624" s="130" t="s">
        <v>5914</v>
      </c>
      <c r="F624" s="120">
        <v>89.5</v>
      </c>
      <c r="G624" s="85">
        <v>41452</v>
      </c>
      <c r="H624" s="85">
        <v>41452</v>
      </c>
      <c r="I624" s="206" t="s">
        <v>6052</v>
      </c>
      <c r="J624" s="85"/>
      <c r="K624" s="108" t="s">
        <v>845</v>
      </c>
      <c r="L624" s="108" t="s">
        <v>2816</v>
      </c>
      <c r="M624" s="108" t="s">
        <v>703</v>
      </c>
      <c r="N624" s="108"/>
      <c r="O624" s="108"/>
      <c r="P624" s="108"/>
      <c r="Q624" s="108"/>
      <c r="R624" s="108"/>
      <c r="S624" s="108"/>
      <c r="T624" s="108" t="s">
        <v>5499</v>
      </c>
      <c r="U624" s="108"/>
      <c r="V624" s="109">
        <v>2013</v>
      </c>
      <c r="W624"/>
      <c r="X624"/>
      <c r="Y624"/>
      <c r="AA624" s="173"/>
    </row>
    <row r="625" spans="1:28" x14ac:dyDescent="0.25">
      <c r="A625" s="9" t="s">
        <v>854</v>
      </c>
      <c r="B625" s="2" t="s">
        <v>1664</v>
      </c>
      <c r="C625" s="2" t="s">
        <v>2479</v>
      </c>
      <c r="D625" s="123" t="s">
        <v>70</v>
      </c>
      <c r="E625" s="3" t="s">
        <v>2598</v>
      </c>
      <c r="F625" s="1">
        <v>13.99</v>
      </c>
      <c r="G625" s="6">
        <v>39685</v>
      </c>
      <c r="H625" s="6">
        <v>42317</v>
      </c>
      <c r="I625" s="206" t="s">
        <v>6052</v>
      </c>
      <c r="J625" s="2" t="s">
        <v>324</v>
      </c>
      <c r="K625" t="s">
        <v>1463</v>
      </c>
      <c r="L625" s="2" t="s">
        <v>2186</v>
      </c>
      <c r="M625" s="2" t="s">
        <v>2187</v>
      </c>
      <c r="V625" s="123">
        <v>2013</v>
      </c>
    </row>
    <row r="626" spans="1:28" x14ac:dyDescent="0.25">
      <c r="A626" s="88" t="s">
        <v>339</v>
      </c>
      <c r="B626" s="88" t="s">
        <v>340</v>
      </c>
      <c r="C626" s="88" t="s">
        <v>5981</v>
      </c>
      <c r="D626" s="124">
        <v>1</v>
      </c>
      <c r="E626" s="131" t="s">
        <v>5924</v>
      </c>
      <c r="F626" s="13">
        <v>59.849999999999994</v>
      </c>
      <c r="G626" s="4">
        <v>42604</v>
      </c>
      <c r="H626" s="4">
        <v>42607</v>
      </c>
      <c r="I626" s="206" t="s">
        <v>6052</v>
      </c>
      <c r="J626" s="2" t="s">
        <v>324</v>
      </c>
      <c r="K626" s="2" t="s">
        <v>844</v>
      </c>
      <c r="L626" s="2" t="s">
        <v>703</v>
      </c>
      <c r="M626" s="2" t="s">
        <v>641</v>
      </c>
      <c r="T626" s="5" t="s">
        <v>341</v>
      </c>
      <c r="U626" s="3" t="s">
        <v>342</v>
      </c>
      <c r="V626" s="123">
        <v>2016</v>
      </c>
      <c r="W626" s="1">
        <v>19.95</v>
      </c>
      <c r="X626" s="2">
        <v>3</v>
      </c>
      <c r="Y626" s="7">
        <f>W626*X626</f>
        <v>59.849999999999994</v>
      </c>
      <c r="Z626" s="2" t="s">
        <v>358</v>
      </c>
      <c r="AA626" s="84">
        <v>1</v>
      </c>
      <c r="AB626" s="2" t="s">
        <v>6020</v>
      </c>
    </row>
    <row r="627" spans="1:28" x14ac:dyDescent="0.25">
      <c r="A627" s="3" t="s">
        <v>3474</v>
      </c>
      <c r="B627" s="104" t="s">
        <v>3473</v>
      </c>
      <c r="C627" s="91" t="s">
        <v>3472</v>
      </c>
      <c r="D627" s="119">
        <v>6</v>
      </c>
      <c r="E627" s="130" t="s">
        <v>5921</v>
      </c>
      <c r="F627" s="120">
        <v>89.5</v>
      </c>
      <c r="G627" s="104"/>
      <c r="H627" s="4">
        <v>42237</v>
      </c>
      <c r="I627" s="206" t="s">
        <v>6052</v>
      </c>
      <c r="J627" s="4"/>
      <c r="K627" s="107" t="s">
        <v>845</v>
      </c>
      <c r="L627" s="107" t="s">
        <v>3022</v>
      </c>
      <c r="M627" s="107" t="s">
        <v>2025</v>
      </c>
      <c r="N627" s="107"/>
      <c r="O627" s="107"/>
      <c r="P627" s="107"/>
      <c r="Q627" s="107"/>
      <c r="R627" s="107"/>
      <c r="S627" s="107"/>
      <c r="T627" s="107" t="s">
        <v>3471</v>
      </c>
      <c r="U627" s="107" t="s">
        <v>3470</v>
      </c>
      <c r="V627" s="109">
        <v>1997</v>
      </c>
      <c r="W627"/>
      <c r="X627"/>
      <c r="Y627"/>
      <c r="AA627" s="173"/>
    </row>
    <row r="628" spans="1:28" x14ac:dyDescent="0.25">
      <c r="A628" s="3" t="s">
        <v>2670</v>
      </c>
      <c r="B628" s="3" t="s">
        <v>1713</v>
      </c>
      <c r="C628" s="91" t="s">
        <v>1214</v>
      </c>
      <c r="D628" s="125" t="s">
        <v>70</v>
      </c>
      <c r="E628" s="3" t="s">
        <v>2598</v>
      </c>
      <c r="F628" s="1">
        <v>24.95</v>
      </c>
      <c r="G628" s="4">
        <v>41512</v>
      </c>
      <c r="H628" s="4">
        <v>41520</v>
      </c>
      <c r="I628" s="206" t="s">
        <v>6052</v>
      </c>
      <c r="J628" s="2" t="s">
        <v>324</v>
      </c>
      <c r="L628" s="2" t="s">
        <v>2212</v>
      </c>
      <c r="M628" s="2" t="s">
        <v>811</v>
      </c>
      <c r="V628" s="123">
        <v>2008</v>
      </c>
    </row>
    <row r="629" spans="1:28" x14ac:dyDescent="0.25">
      <c r="A629" s="91" t="s">
        <v>3792</v>
      </c>
      <c r="B629" s="104" t="s">
        <v>3791</v>
      </c>
      <c r="C629" s="91" t="s">
        <v>3790</v>
      </c>
      <c r="D629" s="119">
        <v>1</v>
      </c>
      <c r="E629" s="130" t="s">
        <v>5920</v>
      </c>
      <c r="F629" s="120">
        <v>89.5</v>
      </c>
      <c r="G629" s="104"/>
      <c r="H629" s="4">
        <v>40050</v>
      </c>
      <c r="I629" s="206" t="s">
        <v>6052</v>
      </c>
      <c r="J629" s="4"/>
      <c r="K629" s="107" t="s">
        <v>845</v>
      </c>
      <c r="L629" s="107" t="s">
        <v>3789</v>
      </c>
      <c r="M629" s="107" t="s">
        <v>3788</v>
      </c>
      <c r="N629" s="107"/>
      <c r="O629" s="107"/>
      <c r="P629" s="107"/>
      <c r="Q629" s="107"/>
      <c r="R629" s="107"/>
      <c r="S629" s="107"/>
      <c r="T629" s="107" t="s">
        <v>3787</v>
      </c>
      <c r="U629" s="107" t="s">
        <v>3786</v>
      </c>
      <c r="V629" s="109">
        <v>2009</v>
      </c>
      <c r="W629"/>
      <c r="X629"/>
      <c r="Y629"/>
      <c r="AA629" s="173"/>
    </row>
    <row r="630" spans="1:28" x14ac:dyDescent="0.25">
      <c r="A630" s="3" t="s">
        <v>1767</v>
      </c>
      <c r="B630" s="3" t="s">
        <v>1768</v>
      </c>
      <c r="C630" s="91" t="s">
        <v>1229</v>
      </c>
      <c r="D630" s="125" t="s">
        <v>70</v>
      </c>
      <c r="E630" s="3" t="s">
        <v>2598</v>
      </c>
      <c r="F630" s="1">
        <v>19.95</v>
      </c>
      <c r="G630" s="4">
        <v>42023</v>
      </c>
      <c r="H630" s="4">
        <v>42024</v>
      </c>
      <c r="I630" s="206" t="s">
        <v>6052</v>
      </c>
      <c r="J630" s="2" t="s">
        <v>324</v>
      </c>
      <c r="K630" t="s">
        <v>1585</v>
      </c>
      <c r="L630" s="2" t="s">
        <v>2265</v>
      </c>
      <c r="M630" s="2" t="s">
        <v>811</v>
      </c>
      <c r="N630" s="2" t="s">
        <v>1911</v>
      </c>
      <c r="V630" s="123">
        <v>2005</v>
      </c>
    </row>
    <row r="631" spans="1:28" x14ac:dyDescent="0.25">
      <c r="A631" s="91" t="s">
        <v>4417</v>
      </c>
      <c r="B631" s="104" t="s">
        <v>4416</v>
      </c>
      <c r="C631" s="91" t="s">
        <v>4415</v>
      </c>
      <c r="D631" s="119">
        <v>1</v>
      </c>
      <c r="E631" s="130" t="s">
        <v>5918</v>
      </c>
      <c r="F631" s="120">
        <v>32.849999999999994</v>
      </c>
      <c r="G631" s="4">
        <v>40687</v>
      </c>
      <c r="H631" s="4">
        <v>40417</v>
      </c>
      <c r="I631" s="206" t="s">
        <v>6052</v>
      </c>
      <c r="J631" s="4"/>
      <c r="K631" s="107" t="s">
        <v>844</v>
      </c>
      <c r="L631" s="107" t="s">
        <v>4029</v>
      </c>
      <c r="M631" s="107" t="s">
        <v>4414</v>
      </c>
      <c r="N631" s="107"/>
      <c r="O631" s="107"/>
      <c r="P631" s="107"/>
      <c r="Q631" s="107"/>
      <c r="R631" s="107"/>
      <c r="S631" s="107"/>
      <c r="T631" s="107" t="s">
        <v>4413</v>
      </c>
      <c r="U631" s="107" t="s">
        <v>4412</v>
      </c>
      <c r="V631" s="109">
        <v>2010</v>
      </c>
      <c r="W631"/>
      <c r="X631"/>
      <c r="Y631"/>
      <c r="AA631" s="173"/>
    </row>
    <row r="632" spans="1:28" x14ac:dyDescent="0.25">
      <c r="A632" s="3" t="s">
        <v>1680</v>
      </c>
      <c r="B632" s="3" t="s">
        <v>1681</v>
      </c>
      <c r="C632" s="91" t="s">
        <v>2455</v>
      </c>
      <c r="D632" s="125" t="s">
        <v>70</v>
      </c>
      <c r="E632" s="3" t="s">
        <v>2598</v>
      </c>
      <c r="F632" s="1">
        <v>14.95</v>
      </c>
      <c r="G632" s="4">
        <v>41317</v>
      </c>
      <c r="H632" s="4">
        <v>41346</v>
      </c>
      <c r="I632" s="206" t="s">
        <v>6052</v>
      </c>
      <c r="J632" s="2" t="s">
        <v>324</v>
      </c>
      <c r="K632" t="s">
        <v>1482</v>
      </c>
      <c r="L632" s="2" t="s">
        <v>2123</v>
      </c>
      <c r="M632" s="2" t="s">
        <v>2124</v>
      </c>
      <c r="V632" s="123">
        <v>2010</v>
      </c>
    </row>
    <row r="633" spans="1:28" x14ac:dyDescent="0.25">
      <c r="A633" s="91" t="s">
        <v>3839</v>
      </c>
      <c r="B633" s="104" t="s">
        <v>3838</v>
      </c>
      <c r="C633" s="91" t="s">
        <v>3837</v>
      </c>
      <c r="D633" s="119">
        <v>1</v>
      </c>
      <c r="E633" s="130" t="s">
        <v>5920</v>
      </c>
      <c r="F633" s="120">
        <v>89.5</v>
      </c>
      <c r="G633" s="4">
        <v>42040</v>
      </c>
      <c r="H633" s="4">
        <v>42045</v>
      </c>
      <c r="I633" s="206" t="s">
        <v>6052</v>
      </c>
      <c r="J633" s="4"/>
      <c r="K633" s="107" t="s">
        <v>845</v>
      </c>
      <c r="L633" s="107" t="s">
        <v>3836</v>
      </c>
      <c r="M633" s="107" t="s">
        <v>3835</v>
      </c>
      <c r="N633" s="107"/>
      <c r="O633" s="107"/>
      <c r="P633" s="107"/>
      <c r="Q633" s="107"/>
      <c r="R633" s="107"/>
      <c r="S633" s="107"/>
      <c r="T633" s="107" t="s">
        <v>3834</v>
      </c>
      <c r="U633" s="107" t="s">
        <v>3833</v>
      </c>
      <c r="V633" s="109">
        <v>2015</v>
      </c>
      <c r="W633"/>
      <c r="X633"/>
      <c r="Y633"/>
      <c r="AA633" s="173"/>
    </row>
    <row r="634" spans="1:28" x14ac:dyDescent="0.25">
      <c r="A634" s="88" t="s">
        <v>391</v>
      </c>
      <c r="B634" s="88" t="s">
        <v>392</v>
      </c>
      <c r="C634" s="88" t="s">
        <v>393</v>
      </c>
      <c r="D634" s="162">
        <v>2</v>
      </c>
      <c r="E634" s="131" t="s">
        <v>5928</v>
      </c>
      <c r="F634" s="13">
        <v>89.5</v>
      </c>
      <c r="G634" s="4">
        <v>42565</v>
      </c>
      <c r="H634" s="4">
        <v>42565</v>
      </c>
      <c r="I634" s="206" t="s">
        <v>6052</v>
      </c>
      <c r="J634" s="2" t="s">
        <v>324</v>
      </c>
      <c r="K634" s="2" t="s">
        <v>845</v>
      </c>
      <c r="L634" s="2" t="s">
        <v>723</v>
      </c>
      <c r="M634" s="2" t="s">
        <v>724</v>
      </c>
      <c r="T634" s="5" t="s">
        <v>394</v>
      </c>
      <c r="U634" s="3" t="s">
        <v>395</v>
      </c>
      <c r="V634" s="123">
        <v>2016</v>
      </c>
      <c r="W634" s="1">
        <v>8.9499999999999993</v>
      </c>
      <c r="X634" s="2">
        <v>10</v>
      </c>
      <c r="Y634" s="7">
        <f>W634*X634</f>
        <v>89.5</v>
      </c>
      <c r="Z634" s="2" t="s">
        <v>358</v>
      </c>
      <c r="AA634" s="84">
        <v>1</v>
      </c>
      <c r="AB634" s="2" t="s">
        <v>6018</v>
      </c>
    </row>
    <row r="635" spans="1:28" x14ac:dyDescent="0.25">
      <c r="A635" s="91" t="s">
        <v>3732</v>
      </c>
      <c r="B635" s="104" t="s">
        <v>3731</v>
      </c>
      <c r="C635" s="91" t="s">
        <v>3730</v>
      </c>
      <c r="D635" s="119">
        <v>1</v>
      </c>
      <c r="E635" s="130" t="s">
        <v>5920</v>
      </c>
      <c r="F635" s="120">
        <v>89.5</v>
      </c>
      <c r="G635" s="104"/>
      <c r="H635" s="4">
        <v>41144</v>
      </c>
      <c r="I635" s="206" t="s">
        <v>6052</v>
      </c>
      <c r="J635" s="4"/>
      <c r="K635" s="107" t="s">
        <v>845</v>
      </c>
      <c r="L635" s="107" t="s">
        <v>3729</v>
      </c>
      <c r="M635" s="107" t="s">
        <v>723</v>
      </c>
      <c r="N635" s="107"/>
      <c r="O635" s="107"/>
      <c r="P635" s="107"/>
      <c r="Q635" s="107"/>
      <c r="R635" s="107"/>
      <c r="S635" s="107"/>
      <c r="T635" s="107" t="s">
        <v>394</v>
      </c>
      <c r="U635" s="107" t="s">
        <v>395</v>
      </c>
      <c r="V635" s="109">
        <v>2012</v>
      </c>
      <c r="W635"/>
      <c r="X635"/>
      <c r="Y635"/>
      <c r="AA635" s="173"/>
    </row>
    <row r="636" spans="1:28" x14ac:dyDescent="0.25">
      <c r="A636" s="89" t="s">
        <v>896</v>
      </c>
      <c r="B636" s="2" t="s">
        <v>1596</v>
      </c>
      <c r="C636" s="2" t="s">
        <v>2522</v>
      </c>
      <c r="D636" s="123" t="s">
        <v>1310</v>
      </c>
      <c r="E636" s="3" t="s">
        <v>2598</v>
      </c>
      <c r="F636" s="1">
        <v>9.9499999999999993</v>
      </c>
      <c r="G636" s="6">
        <v>40605</v>
      </c>
      <c r="H636" s="6">
        <v>42408</v>
      </c>
      <c r="I636" s="206" t="s">
        <v>6052</v>
      </c>
      <c r="J636" s="2" t="s">
        <v>324</v>
      </c>
      <c r="K636" t="s">
        <v>1801</v>
      </c>
      <c r="L636" s="2" t="s">
        <v>2125</v>
      </c>
      <c r="M636" s="2" t="s">
        <v>627</v>
      </c>
      <c r="V636" s="123">
        <v>2004</v>
      </c>
    </row>
    <row r="637" spans="1:28" x14ac:dyDescent="0.25">
      <c r="A637" s="89" t="s">
        <v>895</v>
      </c>
      <c r="B637" s="2" t="s">
        <v>1597</v>
      </c>
      <c r="C637" s="2" t="s">
        <v>2521</v>
      </c>
      <c r="D637" s="123" t="s">
        <v>20</v>
      </c>
      <c r="E637" s="3" t="s">
        <v>2598</v>
      </c>
      <c r="F637" s="1">
        <v>9.9</v>
      </c>
      <c r="G637" s="6">
        <v>38952</v>
      </c>
      <c r="H637" s="6">
        <v>42384</v>
      </c>
      <c r="I637" s="206" t="s">
        <v>6052</v>
      </c>
      <c r="J637" s="2" t="s">
        <v>324</v>
      </c>
      <c r="K637" t="s">
        <v>1818</v>
      </c>
      <c r="L637" s="2" t="s">
        <v>2125</v>
      </c>
      <c r="M637" s="2" t="s">
        <v>627</v>
      </c>
      <c r="V637" s="123">
        <v>2003</v>
      </c>
    </row>
    <row r="638" spans="1:28" x14ac:dyDescent="0.25">
      <c r="A638" s="9" t="s">
        <v>915</v>
      </c>
      <c r="B638" s="2" t="s">
        <v>1561</v>
      </c>
      <c r="C638" s="2" t="s">
        <v>2541</v>
      </c>
      <c r="D638" s="123" t="s">
        <v>1418</v>
      </c>
      <c r="E638" s="3" t="s">
        <v>2598</v>
      </c>
      <c r="F638" s="1">
        <v>12.95</v>
      </c>
      <c r="G638" s="6">
        <v>41081</v>
      </c>
      <c r="H638" s="6">
        <v>42425</v>
      </c>
      <c r="I638" s="206" t="s">
        <v>6052</v>
      </c>
      <c r="J638" s="2" t="s">
        <v>324</v>
      </c>
      <c r="K638" t="s">
        <v>1378</v>
      </c>
      <c r="L638" s="2" t="s">
        <v>2165</v>
      </c>
      <c r="M638" s="2" t="s">
        <v>566</v>
      </c>
      <c r="V638" s="123">
        <v>2009</v>
      </c>
    </row>
    <row r="639" spans="1:28" x14ac:dyDescent="0.25">
      <c r="A639" s="3" t="s">
        <v>4283</v>
      </c>
      <c r="B639" s="3" t="s">
        <v>4282</v>
      </c>
      <c r="C639" s="91" t="s">
        <v>4281</v>
      </c>
      <c r="D639" s="119">
        <v>1</v>
      </c>
      <c r="E639" s="130" t="s">
        <v>5918</v>
      </c>
      <c r="F639" s="120">
        <v>38.849999999999994</v>
      </c>
      <c r="G639" s="4">
        <v>40673</v>
      </c>
      <c r="H639" s="4">
        <v>40620</v>
      </c>
      <c r="I639" s="206" t="s">
        <v>6052</v>
      </c>
      <c r="J639" s="4"/>
      <c r="K639" s="107" t="s">
        <v>844</v>
      </c>
      <c r="L639" s="107" t="s">
        <v>4280</v>
      </c>
      <c r="M639" s="107" t="s">
        <v>4279</v>
      </c>
      <c r="N639" s="107"/>
      <c r="O639" s="107"/>
      <c r="P639" s="107"/>
      <c r="Q639" s="107"/>
      <c r="R639" s="107"/>
      <c r="S639" s="107"/>
      <c r="T639" s="107" t="s">
        <v>4278</v>
      </c>
      <c r="U639" s="107" t="s">
        <v>4277</v>
      </c>
      <c r="V639" s="109">
        <v>2011</v>
      </c>
      <c r="W639"/>
      <c r="X639"/>
      <c r="Y639"/>
      <c r="AA639" s="173"/>
    </row>
    <row r="640" spans="1:28" x14ac:dyDescent="0.25">
      <c r="A640" s="88" t="s">
        <v>2875</v>
      </c>
      <c r="B640" s="88" t="s">
        <v>2874</v>
      </c>
      <c r="C640" s="100" t="s">
        <v>2873</v>
      </c>
      <c r="D640" s="98">
        <v>1</v>
      </c>
      <c r="E640" s="127" t="s">
        <v>5910</v>
      </c>
      <c r="F640" s="118">
        <v>50.849999999999994</v>
      </c>
      <c r="G640" s="4">
        <v>42318</v>
      </c>
      <c r="H640" s="6">
        <v>42293</v>
      </c>
      <c r="I640" s="206" t="s">
        <v>6052</v>
      </c>
      <c r="J640" s="6"/>
      <c r="K640" s="2" t="s">
        <v>2691</v>
      </c>
      <c r="L640" s="2" t="s">
        <v>2872</v>
      </c>
      <c r="M640" s="3" t="s">
        <v>2871</v>
      </c>
      <c r="N640" s="3"/>
      <c r="O640" s="3"/>
      <c r="P640" s="3"/>
      <c r="Q640" s="3"/>
      <c r="R640" s="3"/>
      <c r="S640" s="3"/>
      <c r="T640" s="3" t="s">
        <v>2870</v>
      </c>
      <c r="U640" s="3" t="s">
        <v>2869</v>
      </c>
      <c r="V640" s="98">
        <v>2015</v>
      </c>
      <c r="W640">
        <v>16.95</v>
      </c>
      <c r="X640">
        <v>3</v>
      </c>
      <c r="Y640">
        <f>W640*X640</f>
        <v>50.849999999999994</v>
      </c>
      <c r="Z640" s="3" t="s">
        <v>2796</v>
      </c>
      <c r="AA640" s="173"/>
    </row>
    <row r="641" spans="1:28" x14ac:dyDescent="0.25">
      <c r="A641" s="88" t="s">
        <v>3357</v>
      </c>
      <c r="B641" s="88" t="s">
        <v>3356</v>
      </c>
      <c r="C641" s="100" t="s">
        <v>3355</v>
      </c>
      <c r="D641" s="103">
        <v>2</v>
      </c>
      <c r="E641" s="127" t="s">
        <v>5899</v>
      </c>
      <c r="F641" s="118">
        <v>59.849999999999994</v>
      </c>
      <c r="G641" s="4">
        <v>40959</v>
      </c>
      <c r="H641" s="6">
        <v>41353</v>
      </c>
      <c r="I641" s="206" t="s">
        <v>6052</v>
      </c>
      <c r="J641" s="6"/>
      <c r="K641" s="2" t="s">
        <v>2930</v>
      </c>
      <c r="L641" s="2" t="s">
        <v>2872</v>
      </c>
      <c r="M641" s="3" t="s">
        <v>3354</v>
      </c>
      <c r="N641" s="3"/>
      <c r="O641" s="3"/>
      <c r="P641" s="3"/>
      <c r="Q641" s="3"/>
      <c r="R641" s="3"/>
      <c r="S641" s="3"/>
      <c r="T641" s="3" t="s">
        <v>3353</v>
      </c>
      <c r="U641" s="3" t="s">
        <v>3352</v>
      </c>
      <c r="V641" s="98">
        <v>1998</v>
      </c>
      <c r="W641">
        <v>19.95</v>
      </c>
      <c r="X641">
        <v>3</v>
      </c>
      <c r="Y641">
        <f>W641*X641</f>
        <v>59.849999999999994</v>
      </c>
      <c r="Z641" s="3" t="s">
        <v>849</v>
      </c>
      <c r="AA641" s="173"/>
    </row>
    <row r="642" spans="1:28" x14ac:dyDescent="0.25">
      <c r="A642" s="2" t="s">
        <v>92</v>
      </c>
      <c r="B642" s="3" t="s">
        <v>93</v>
      </c>
      <c r="C642" s="88" t="s">
        <v>6002</v>
      </c>
      <c r="D642" s="125">
        <v>1</v>
      </c>
      <c r="E642" s="131" t="s">
        <v>5931</v>
      </c>
      <c r="F642" s="13">
        <v>59.849999999999994</v>
      </c>
      <c r="G642" s="4">
        <v>42782</v>
      </c>
      <c r="H642" s="4">
        <v>42789</v>
      </c>
      <c r="I642" s="206" t="s">
        <v>6052</v>
      </c>
      <c r="L642" s="2" t="s">
        <v>595</v>
      </c>
      <c r="M642" s="2" t="s">
        <v>596</v>
      </c>
      <c r="T642" s="5" t="s">
        <v>94</v>
      </c>
      <c r="U642" s="3" t="s">
        <v>95</v>
      </c>
      <c r="V642" s="123">
        <v>2017</v>
      </c>
      <c r="W642" s="1">
        <v>19.95</v>
      </c>
      <c r="X642" s="2">
        <v>3</v>
      </c>
      <c r="Y642" s="7">
        <f>W642*X642</f>
        <v>59.849999999999994</v>
      </c>
      <c r="Z642" s="2" t="s">
        <v>357</v>
      </c>
      <c r="AA642" s="84">
        <v>2</v>
      </c>
      <c r="AB642" s="2" t="s">
        <v>6020</v>
      </c>
    </row>
    <row r="643" spans="1:28" x14ac:dyDescent="0.25">
      <c r="A643" s="91" t="s">
        <v>4917</v>
      </c>
      <c r="B643" s="91" t="s">
        <v>4916</v>
      </c>
      <c r="C643" s="91" t="s">
        <v>4915</v>
      </c>
      <c r="D643" s="119">
        <v>5</v>
      </c>
      <c r="E643" s="130" t="s">
        <v>5915</v>
      </c>
      <c r="F643" s="120">
        <v>149.69999999999999</v>
      </c>
      <c r="G643" s="4">
        <v>40499</v>
      </c>
      <c r="H643" s="4">
        <v>40241</v>
      </c>
      <c r="I643" s="206" t="s">
        <v>6052</v>
      </c>
      <c r="J643" s="4"/>
      <c r="K643" s="108" t="s">
        <v>465</v>
      </c>
      <c r="L643" s="108" t="s">
        <v>2872</v>
      </c>
      <c r="M643" s="108" t="s">
        <v>595</v>
      </c>
      <c r="N643" s="108"/>
      <c r="O643" s="108"/>
      <c r="P643" s="108"/>
      <c r="Q643" s="108"/>
      <c r="R643" s="108"/>
      <c r="S643" s="108"/>
      <c r="T643" s="108" t="s">
        <v>4914</v>
      </c>
      <c r="U643" s="108" t="s">
        <v>4913</v>
      </c>
      <c r="V643" s="111">
        <v>2009</v>
      </c>
      <c r="W643"/>
      <c r="X643"/>
      <c r="Y643"/>
      <c r="AA643" s="173"/>
    </row>
    <row r="644" spans="1:28" x14ac:dyDescent="0.25">
      <c r="A644" s="9" t="s">
        <v>858</v>
      </c>
      <c r="B644" s="2" t="s">
        <v>1776</v>
      </c>
      <c r="C644" s="3" t="s">
        <v>2483</v>
      </c>
      <c r="D644" s="125" t="s">
        <v>1488</v>
      </c>
      <c r="E644" s="3" t="s">
        <v>2598</v>
      </c>
      <c r="F644" s="1">
        <v>8.9499999999999993</v>
      </c>
      <c r="G644" s="6">
        <v>41080</v>
      </c>
      <c r="H644" s="6">
        <v>42384</v>
      </c>
      <c r="I644" s="206" t="s">
        <v>6052</v>
      </c>
      <c r="J644" s="2" t="s">
        <v>324</v>
      </c>
      <c r="K644" t="s">
        <v>1377</v>
      </c>
      <c r="L644" s="2" t="s">
        <v>2266</v>
      </c>
      <c r="M644" s="2" t="s">
        <v>731</v>
      </c>
      <c r="N644" s="2" t="s">
        <v>1911</v>
      </c>
      <c r="V644" s="123">
        <v>1983</v>
      </c>
    </row>
    <row r="645" spans="1:28" x14ac:dyDescent="0.25">
      <c r="A645" s="91" t="s">
        <v>5185</v>
      </c>
      <c r="B645" s="91" t="s">
        <v>5184</v>
      </c>
      <c r="C645" s="91" t="s">
        <v>5183</v>
      </c>
      <c r="D645" s="119">
        <v>7</v>
      </c>
      <c r="E645" s="130" t="s">
        <v>5914</v>
      </c>
      <c r="F645" s="120">
        <v>89.5</v>
      </c>
      <c r="G645" s="104"/>
      <c r="H645" s="4">
        <v>41144</v>
      </c>
      <c r="I645" s="206" t="s">
        <v>6052</v>
      </c>
      <c r="J645" s="4"/>
      <c r="K645" s="107" t="s">
        <v>845</v>
      </c>
      <c r="L645" s="107" t="s">
        <v>2872</v>
      </c>
      <c r="M645" s="107" t="s">
        <v>595</v>
      </c>
      <c r="N645" s="107"/>
      <c r="O645" s="107"/>
      <c r="P645" s="107"/>
      <c r="Q645" s="107"/>
      <c r="R645" s="107"/>
      <c r="S645" s="107"/>
      <c r="T645" s="107" t="s">
        <v>5182</v>
      </c>
      <c r="U645" s="107" t="s">
        <v>5181</v>
      </c>
      <c r="V645" s="109">
        <v>2012</v>
      </c>
      <c r="W645"/>
      <c r="X645"/>
      <c r="Y645"/>
      <c r="AA645" s="173"/>
    </row>
    <row r="646" spans="1:28" x14ac:dyDescent="0.25">
      <c r="A646" s="9" t="s">
        <v>1796</v>
      </c>
      <c r="B646" s="2" t="s">
        <v>1795</v>
      </c>
      <c r="C646" s="3" t="s">
        <v>2518</v>
      </c>
      <c r="D646" s="125" t="s">
        <v>1397</v>
      </c>
      <c r="E646" s="3" t="s">
        <v>2598</v>
      </c>
      <c r="F646" s="1">
        <v>29.9</v>
      </c>
      <c r="G646" s="4">
        <v>40857</v>
      </c>
      <c r="H646" s="4">
        <v>42485</v>
      </c>
      <c r="I646" s="206" t="s">
        <v>6052</v>
      </c>
      <c r="J646" s="2" t="s">
        <v>324</v>
      </c>
      <c r="K646" t="s">
        <v>1376</v>
      </c>
      <c r="L646" s="2" t="s">
        <v>2266</v>
      </c>
      <c r="M646" s="2" t="s">
        <v>731</v>
      </c>
      <c r="N646" s="2" t="s">
        <v>1911</v>
      </c>
      <c r="V646" s="123">
        <v>1990</v>
      </c>
    </row>
    <row r="647" spans="1:28" x14ac:dyDescent="0.25">
      <c r="A647" s="3" t="s">
        <v>1678</v>
      </c>
      <c r="B647" s="3" t="s">
        <v>1679</v>
      </c>
      <c r="C647" s="91" t="s">
        <v>1205</v>
      </c>
      <c r="D647" s="125" t="s">
        <v>70</v>
      </c>
      <c r="E647" s="3" t="s">
        <v>2598</v>
      </c>
      <c r="F647" s="1">
        <v>19.95</v>
      </c>
      <c r="G647" s="4">
        <v>41317</v>
      </c>
      <c r="H647" s="4">
        <v>41337</v>
      </c>
      <c r="I647" s="206" t="s">
        <v>6052</v>
      </c>
      <c r="J647" s="2" t="s">
        <v>324</v>
      </c>
      <c r="L647" s="2" t="s">
        <v>1959</v>
      </c>
      <c r="M647" s="2" t="s">
        <v>1960</v>
      </c>
      <c r="N647" s="2" t="s">
        <v>2352</v>
      </c>
      <c r="O647" s="2" t="s">
        <v>731</v>
      </c>
      <c r="P647" s="2" t="s">
        <v>1911</v>
      </c>
      <c r="V647" s="123">
        <v>1992</v>
      </c>
    </row>
    <row r="648" spans="1:28" x14ac:dyDescent="0.25">
      <c r="A648" s="2" t="s">
        <v>198</v>
      </c>
      <c r="B648" s="3" t="s">
        <v>199</v>
      </c>
      <c r="C648" s="88" t="s">
        <v>200</v>
      </c>
      <c r="D648" s="125">
        <v>1</v>
      </c>
      <c r="E648" s="131" t="s">
        <v>5931</v>
      </c>
      <c r="F648" s="13">
        <v>44.849999999999994</v>
      </c>
      <c r="G648" s="4">
        <v>42782</v>
      </c>
      <c r="H648" s="4">
        <v>42789</v>
      </c>
      <c r="I648" s="208" t="s">
        <v>6052</v>
      </c>
      <c r="K648" s="2" t="s">
        <v>844</v>
      </c>
      <c r="L648" s="2" t="s">
        <v>643</v>
      </c>
      <c r="M648" s="2" t="s">
        <v>644</v>
      </c>
      <c r="T648" s="5" t="s">
        <v>201</v>
      </c>
      <c r="U648" s="3" t="s">
        <v>202</v>
      </c>
      <c r="V648" s="123">
        <v>2017</v>
      </c>
      <c r="W648" s="1">
        <v>14.95</v>
      </c>
      <c r="X648" s="2">
        <v>3</v>
      </c>
      <c r="Y648" s="7">
        <f>W648*X648</f>
        <v>44.849999999999994</v>
      </c>
      <c r="Z648" s="2" t="s">
        <v>357</v>
      </c>
      <c r="AA648" s="84">
        <v>1</v>
      </c>
      <c r="AB648" s="2" t="s">
        <v>6020</v>
      </c>
    </row>
    <row r="649" spans="1:28" x14ac:dyDescent="0.25">
      <c r="A649" s="8" t="s">
        <v>504</v>
      </c>
      <c r="B649" s="88" t="s">
        <v>505</v>
      </c>
      <c r="C649" s="88" t="s">
        <v>506</v>
      </c>
      <c r="D649" s="124">
        <v>1</v>
      </c>
      <c r="E649" s="131" t="s">
        <v>5922</v>
      </c>
      <c r="F649" s="13">
        <v>59.849999999999994</v>
      </c>
      <c r="G649" s="4">
        <v>42604</v>
      </c>
      <c r="H649" s="4">
        <v>42601</v>
      </c>
      <c r="I649" s="206" t="s">
        <v>6052</v>
      </c>
      <c r="J649" s="2" t="s">
        <v>324</v>
      </c>
      <c r="L649" s="2" t="s">
        <v>765</v>
      </c>
      <c r="M649" s="2" t="s">
        <v>766</v>
      </c>
      <c r="T649" s="5" t="s">
        <v>507</v>
      </c>
      <c r="U649" s="3" t="s">
        <v>508</v>
      </c>
      <c r="V649" s="123">
        <v>2016</v>
      </c>
      <c r="W649" s="1">
        <v>19.95</v>
      </c>
      <c r="X649" s="2">
        <v>3</v>
      </c>
      <c r="Y649" s="7">
        <f>W649*X649</f>
        <v>59.849999999999994</v>
      </c>
      <c r="Z649" s="2" t="s">
        <v>358</v>
      </c>
      <c r="AA649" s="84">
        <v>1</v>
      </c>
      <c r="AB649" s="2" t="s">
        <v>6020</v>
      </c>
    </row>
    <row r="650" spans="1:28" x14ac:dyDescent="0.25">
      <c r="A650" s="91" t="s">
        <v>5806</v>
      </c>
      <c r="B650" s="91" t="s">
        <v>5805</v>
      </c>
      <c r="C650" s="91" t="s">
        <v>5804</v>
      </c>
      <c r="D650" s="119">
        <v>1</v>
      </c>
      <c r="E650" s="129" t="s">
        <v>5913</v>
      </c>
      <c r="F650" s="120">
        <v>119.85000000000001</v>
      </c>
      <c r="G650" s="4">
        <v>41933</v>
      </c>
      <c r="H650" s="4">
        <v>41897</v>
      </c>
      <c r="I650" s="206" t="s">
        <v>6052</v>
      </c>
      <c r="J650" s="4"/>
      <c r="K650" s="108"/>
      <c r="L650" s="108" t="s">
        <v>3609</v>
      </c>
      <c r="M650" s="108" t="s">
        <v>765</v>
      </c>
      <c r="N650" s="108"/>
      <c r="O650" s="108"/>
      <c r="P650" s="108"/>
      <c r="Q650" s="108"/>
      <c r="R650" s="108"/>
      <c r="S650" s="108"/>
      <c r="T650" s="108" t="s">
        <v>5803</v>
      </c>
      <c r="U650" s="108" t="s">
        <v>5802</v>
      </c>
      <c r="V650" s="111">
        <v>2014</v>
      </c>
      <c r="W650"/>
      <c r="X650"/>
      <c r="Y650"/>
      <c r="AA650" s="173"/>
    </row>
    <row r="651" spans="1:28" x14ac:dyDescent="0.25">
      <c r="A651" s="9" t="s">
        <v>937</v>
      </c>
      <c r="B651" s="2" t="s">
        <v>1526</v>
      </c>
      <c r="C651" s="2" t="s">
        <v>2563</v>
      </c>
      <c r="D651" s="123" t="s">
        <v>1310</v>
      </c>
      <c r="E651" s="3" t="s">
        <v>2598</v>
      </c>
      <c r="F651" s="1">
        <v>8.9499999999999993</v>
      </c>
      <c r="G651" s="6">
        <v>40301</v>
      </c>
      <c r="H651" s="6">
        <v>42485</v>
      </c>
      <c r="I651" s="206" t="s">
        <v>6052</v>
      </c>
      <c r="J651" s="2" t="s">
        <v>324</v>
      </c>
      <c r="K651" s="2" t="s">
        <v>848</v>
      </c>
      <c r="L651" s="2" t="s">
        <v>1959</v>
      </c>
      <c r="M651" s="2" t="s">
        <v>1960</v>
      </c>
      <c r="V651" s="123">
        <v>2015</v>
      </c>
    </row>
    <row r="652" spans="1:28" x14ac:dyDescent="0.25">
      <c r="A652" s="91" t="s">
        <v>4714</v>
      </c>
      <c r="B652" s="104" t="s">
        <v>4713</v>
      </c>
      <c r="C652" s="91" t="s">
        <v>4712</v>
      </c>
      <c r="D652" s="119">
        <v>1</v>
      </c>
      <c r="E652" s="130" t="s">
        <v>5915</v>
      </c>
      <c r="F652" s="120">
        <v>89.5</v>
      </c>
      <c r="G652" s="104"/>
      <c r="H652" s="4">
        <v>40947</v>
      </c>
      <c r="I652" s="206" t="s">
        <v>6052</v>
      </c>
      <c r="J652" s="4"/>
      <c r="K652" s="107" t="s">
        <v>845</v>
      </c>
      <c r="L652" s="107" t="s">
        <v>4711</v>
      </c>
      <c r="M652" s="107" t="s">
        <v>4710</v>
      </c>
      <c r="N652" s="107"/>
      <c r="O652" s="107"/>
      <c r="P652" s="107"/>
      <c r="Q652" s="107"/>
      <c r="R652" s="107"/>
      <c r="S652" s="107"/>
      <c r="T652" s="107" t="s">
        <v>4709</v>
      </c>
      <c r="U652" s="107"/>
      <c r="V652" s="111">
        <v>2012</v>
      </c>
      <c r="W652"/>
      <c r="X652"/>
      <c r="Y652"/>
      <c r="AA652" s="173"/>
    </row>
    <row r="653" spans="1:28" x14ac:dyDescent="0.25">
      <c r="A653" s="91" t="s">
        <v>5290</v>
      </c>
      <c r="B653" s="91" t="s">
        <v>5289</v>
      </c>
      <c r="C653" s="91" t="s">
        <v>5288</v>
      </c>
      <c r="D653" s="119">
        <v>1</v>
      </c>
      <c r="E653" s="130" t="s">
        <v>5914</v>
      </c>
      <c r="F653" s="120">
        <v>89.5</v>
      </c>
      <c r="G653" s="104"/>
      <c r="H653" s="4">
        <v>40781</v>
      </c>
      <c r="I653" s="206" t="s">
        <v>6052</v>
      </c>
      <c r="J653" s="4"/>
      <c r="K653" s="107" t="s">
        <v>845</v>
      </c>
      <c r="L653" s="107" t="s">
        <v>4029</v>
      </c>
      <c r="M653" s="107" t="s">
        <v>5287</v>
      </c>
      <c r="N653" s="107"/>
      <c r="O653" s="107"/>
      <c r="P653" s="107"/>
      <c r="Q653" s="107"/>
      <c r="R653" s="107"/>
      <c r="S653" s="107"/>
      <c r="T653" s="107" t="s">
        <v>5286</v>
      </c>
      <c r="U653" s="107"/>
      <c r="V653" s="109">
        <v>2013</v>
      </c>
      <c r="W653"/>
      <c r="X653"/>
      <c r="Y653"/>
      <c r="AA653" s="173"/>
    </row>
    <row r="654" spans="1:28" x14ac:dyDescent="0.25">
      <c r="A654" s="8" t="s">
        <v>509</v>
      </c>
      <c r="B654" s="88" t="s">
        <v>512</v>
      </c>
      <c r="C654" s="88" t="s">
        <v>511</v>
      </c>
      <c r="D654" s="124">
        <v>1</v>
      </c>
      <c r="E654" s="131" t="s">
        <v>5924</v>
      </c>
      <c r="F654" s="13">
        <v>74.849999999999994</v>
      </c>
      <c r="G654" s="4">
        <v>42625</v>
      </c>
      <c r="H654" s="4">
        <v>42629</v>
      </c>
      <c r="I654" s="206" t="s">
        <v>6052</v>
      </c>
      <c r="J654" s="2" t="s">
        <v>324</v>
      </c>
      <c r="L654" s="2" t="s">
        <v>767</v>
      </c>
      <c r="M654" s="2" t="s">
        <v>753</v>
      </c>
      <c r="T654" s="5">
        <v>1066</v>
      </c>
      <c r="U654" s="3" t="s">
        <v>510</v>
      </c>
      <c r="V654" s="123">
        <v>2016</v>
      </c>
      <c r="W654" s="1">
        <v>24.95</v>
      </c>
      <c r="X654" s="2">
        <v>3</v>
      </c>
      <c r="Y654" s="7">
        <f>W654*X654</f>
        <v>74.849999999999994</v>
      </c>
      <c r="Z654" s="2" t="s">
        <v>358</v>
      </c>
      <c r="AA654" s="84">
        <v>1</v>
      </c>
      <c r="AB654" s="2" t="s">
        <v>6020</v>
      </c>
    </row>
    <row r="655" spans="1:28" x14ac:dyDescent="0.25">
      <c r="A655" s="2" t="s">
        <v>952</v>
      </c>
      <c r="B655" s="2" t="s">
        <v>1499</v>
      </c>
      <c r="C655" s="93" t="s">
        <v>6047</v>
      </c>
      <c r="D655" s="123" t="s">
        <v>1310</v>
      </c>
      <c r="E655" s="3" t="s">
        <v>2598</v>
      </c>
      <c r="F655" s="1">
        <v>19.95</v>
      </c>
      <c r="G655" s="6">
        <v>41992</v>
      </c>
      <c r="H655" s="6">
        <v>42485</v>
      </c>
      <c r="I655" s="206" t="s">
        <v>6052</v>
      </c>
      <c r="J655" s="2" t="s">
        <v>324</v>
      </c>
      <c r="K655" t="s">
        <v>1665</v>
      </c>
      <c r="L655" s="2" t="s">
        <v>1959</v>
      </c>
      <c r="M655" s="2" t="s">
        <v>1960</v>
      </c>
      <c r="V655" s="123">
        <v>2010</v>
      </c>
    </row>
    <row r="656" spans="1:28" x14ac:dyDescent="0.25">
      <c r="A656" s="91" t="s">
        <v>4601</v>
      </c>
      <c r="B656" s="104" t="s">
        <v>4600</v>
      </c>
      <c r="C656" s="91" t="s">
        <v>4599</v>
      </c>
      <c r="D656" s="119">
        <v>1</v>
      </c>
      <c r="E656" s="130" t="s">
        <v>5916</v>
      </c>
      <c r="F656" s="120">
        <v>89.5</v>
      </c>
      <c r="G656" s="104"/>
      <c r="H656" s="4">
        <v>40781</v>
      </c>
      <c r="I656" s="206" t="s">
        <v>6052</v>
      </c>
      <c r="J656" s="4"/>
      <c r="K656" s="107" t="s">
        <v>845</v>
      </c>
      <c r="L656" s="107" t="s">
        <v>4598</v>
      </c>
      <c r="M656" s="107" t="s">
        <v>4597</v>
      </c>
      <c r="N656" s="107"/>
      <c r="O656" s="107"/>
      <c r="P656" s="107"/>
      <c r="Q656" s="107"/>
      <c r="R656" s="107"/>
      <c r="S656" s="107"/>
      <c r="T656" s="107" t="s">
        <v>4596</v>
      </c>
      <c r="U656" s="107" t="s">
        <v>4595</v>
      </c>
      <c r="V656" s="109">
        <v>2011</v>
      </c>
      <c r="W656"/>
      <c r="X656"/>
      <c r="Y656"/>
      <c r="AA656" s="173"/>
    </row>
    <row r="657" spans="1:28" x14ac:dyDescent="0.25">
      <c r="A657" s="91" t="s">
        <v>5783</v>
      </c>
      <c r="B657" s="91" t="s">
        <v>5782</v>
      </c>
      <c r="C657" s="91" t="s">
        <v>5781</v>
      </c>
      <c r="D657" s="119">
        <v>1</v>
      </c>
      <c r="E657" s="129" t="s">
        <v>5913</v>
      </c>
      <c r="F657" s="120">
        <v>50.849999999999994</v>
      </c>
      <c r="G657" s="4">
        <v>41883</v>
      </c>
      <c r="H657" s="4">
        <v>41709</v>
      </c>
      <c r="I657" s="206" t="s">
        <v>6052</v>
      </c>
      <c r="J657" s="4"/>
      <c r="K657" s="107" t="s">
        <v>844</v>
      </c>
      <c r="L657" s="107" t="s">
        <v>5780</v>
      </c>
      <c r="M657" s="107" t="s">
        <v>5779</v>
      </c>
      <c r="N657" s="107"/>
      <c r="O657" s="107"/>
      <c r="P657" s="107"/>
      <c r="Q657" s="107"/>
      <c r="R657" s="107"/>
      <c r="S657" s="107"/>
      <c r="T657" s="107" t="s">
        <v>5778</v>
      </c>
      <c r="U657" s="107" t="s">
        <v>5777</v>
      </c>
      <c r="V657" s="111">
        <v>2014</v>
      </c>
      <c r="W657"/>
      <c r="X657"/>
      <c r="Y657"/>
      <c r="AA657" s="173"/>
    </row>
    <row r="658" spans="1:28" x14ac:dyDescent="0.25">
      <c r="A658" s="88" t="s">
        <v>2761</v>
      </c>
      <c r="B658" s="88" t="s">
        <v>2760</v>
      </c>
      <c r="C658" s="100" t="s">
        <v>2759</v>
      </c>
      <c r="D658" s="98">
        <v>1</v>
      </c>
      <c r="E658" s="127" t="s">
        <v>5911</v>
      </c>
      <c r="F658" s="118">
        <v>89.5</v>
      </c>
      <c r="G658" s="6">
        <v>42408</v>
      </c>
      <c r="H658" s="6">
        <v>42437</v>
      </c>
      <c r="I658" s="206" t="s">
        <v>6052</v>
      </c>
      <c r="J658" s="6"/>
      <c r="K658" s="2" t="s">
        <v>2746</v>
      </c>
      <c r="L658" s="2" t="s">
        <v>2758</v>
      </c>
      <c r="M658" s="3" t="s">
        <v>2757</v>
      </c>
      <c r="N658" s="3"/>
      <c r="O658" s="3"/>
      <c r="P658" s="3"/>
      <c r="Q658" s="3"/>
      <c r="R658" s="3"/>
      <c r="S658" s="3"/>
      <c r="T658" s="3" t="s">
        <v>2756</v>
      </c>
      <c r="U658" s="3"/>
      <c r="V658" s="98">
        <v>2016</v>
      </c>
      <c r="W658">
        <v>8.9499999999999993</v>
      </c>
      <c r="X658">
        <v>10</v>
      </c>
      <c r="Y658">
        <f>W658*X658</f>
        <v>89.5</v>
      </c>
      <c r="Z658" s="3" t="s">
        <v>2709</v>
      </c>
      <c r="AA658" s="173"/>
    </row>
    <row r="659" spans="1:28" x14ac:dyDescent="0.25">
      <c r="A659" s="91" t="s">
        <v>4160</v>
      </c>
      <c r="B659" s="104" t="s">
        <v>4159</v>
      </c>
      <c r="C659" s="91" t="s">
        <v>4158</v>
      </c>
      <c r="D659" s="119">
        <v>1</v>
      </c>
      <c r="E659" s="130" t="s">
        <v>5919</v>
      </c>
      <c r="F659" s="120">
        <v>89.5</v>
      </c>
      <c r="G659" s="4">
        <v>41346</v>
      </c>
      <c r="H659" s="4">
        <v>41346</v>
      </c>
      <c r="I659" s="206" t="s">
        <v>6052</v>
      </c>
      <c r="J659" s="4"/>
      <c r="K659" s="107" t="s">
        <v>845</v>
      </c>
      <c r="L659" s="107" t="s">
        <v>4157</v>
      </c>
      <c r="M659" s="107" t="s">
        <v>4156</v>
      </c>
      <c r="N659" s="107"/>
      <c r="O659" s="107"/>
      <c r="P659" s="107"/>
      <c r="Q659" s="107"/>
      <c r="R659" s="107"/>
      <c r="S659" s="107"/>
      <c r="T659" s="107" t="s">
        <v>4155</v>
      </c>
      <c r="U659" s="107" t="s">
        <v>397</v>
      </c>
      <c r="V659" s="109">
        <v>2013</v>
      </c>
      <c r="W659"/>
      <c r="X659"/>
      <c r="Y659"/>
      <c r="AA659" s="173"/>
    </row>
    <row r="660" spans="1:28" x14ac:dyDescent="0.25">
      <c r="A660" s="91" t="s">
        <v>3874</v>
      </c>
      <c r="B660" s="104" t="s">
        <v>3873</v>
      </c>
      <c r="C660" s="91" t="s">
        <v>3872</v>
      </c>
      <c r="D660" s="119">
        <v>1</v>
      </c>
      <c r="E660" s="130" t="s">
        <v>5920</v>
      </c>
      <c r="F660" s="120">
        <v>50.849999999999994</v>
      </c>
      <c r="G660" s="4">
        <v>41922</v>
      </c>
      <c r="H660" s="4">
        <v>41920</v>
      </c>
      <c r="I660" s="206" t="s">
        <v>6052</v>
      </c>
      <c r="J660" s="4"/>
      <c r="K660" s="107"/>
      <c r="L660" s="107" t="s">
        <v>3153</v>
      </c>
      <c r="M660" s="107" t="s">
        <v>730</v>
      </c>
      <c r="N660" s="107"/>
      <c r="O660" s="107"/>
      <c r="P660" s="107"/>
      <c r="Q660" s="107"/>
      <c r="R660" s="107"/>
      <c r="S660" s="107"/>
      <c r="T660" s="107" t="s">
        <v>3871</v>
      </c>
      <c r="U660" s="107"/>
      <c r="V660" s="109">
        <v>2014</v>
      </c>
      <c r="W660"/>
      <c r="X660"/>
      <c r="Y660"/>
      <c r="AA660" s="173"/>
    </row>
    <row r="661" spans="1:28" x14ac:dyDescent="0.25">
      <c r="A661" s="8" t="s">
        <v>3870</v>
      </c>
      <c r="B661" s="104" t="s">
        <v>3869</v>
      </c>
      <c r="C661" s="91" t="s">
        <v>3868</v>
      </c>
      <c r="D661" s="119">
        <v>1</v>
      </c>
      <c r="E661" s="130" t="s">
        <v>5920</v>
      </c>
      <c r="F661" s="120">
        <v>44.849999999999994</v>
      </c>
      <c r="G661" s="4">
        <v>42074</v>
      </c>
      <c r="H661" s="4">
        <v>42075</v>
      </c>
      <c r="I661" s="206" t="s">
        <v>6052</v>
      </c>
      <c r="J661" s="4"/>
      <c r="K661" s="107" t="s">
        <v>844</v>
      </c>
      <c r="L661" s="107" t="s">
        <v>3153</v>
      </c>
      <c r="M661" s="107" t="s">
        <v>730</v>
      </c>
      <c r="N661" s="107"/>
      <c r="O661" s="107"/>
      <c r="P661" s="107"/>
      <c r="Q661" s="107"/>
      <c r="R661" s="107"/>
      <c r="S661" s="107"/>
      <c r="T661" s="107" t="s">
        <v>3867</v>
      </c>
      <c r="U661" s="107" t="s">
        <v>3866</v>
      </c>
      <c r="V661" s="109">
        <v>2015</v>
      </c>
      <c r="W661"/>
      <c r="X661"/>
      <c r="Y661"/>
      <c r="AA661" s="173"/>
    </row>
    <row r="662" spans="1:28" x14ac:dyDescent="0.25">
      <c r="A662" s="8" t="s">
        <v>413</v>
      </c>
      <c r="B662" s="88" t="s">
        <v>414</v>
      </c>
      <c r="C662" s="88" t="s">
        <v>415</v>
      </c>
      <c r="D662" s="124">
        <v>2</v>
      </c>
      <c r="E662" s="131" t="s">
        <v>5928</v>
      </c>
      <c r="F662" s="13">
        <v>89.5</v>
      </c>
      <c r="G662" s="4">
        <v>42662</v>
      </c>
      <c r="H662" s="4">
        <v>42657</v>
      </c>
      <c r="I662" s="206" t="s">
        <v>6052</v>
      </c>
      <c r="J662" s="2" t="s">
        <v>324</v>
      </c>
      <c r="K662" s="2" t="s">
        <v>845</v>
      </c>
      <c r="L662" s="2" t="s">
        <v>730</v>
      </c>
      <c r="M662" s="2" t="s">
        <v>731</v>
      </c>
      <c r="N662" s="2" t="s">
        <v>793</v>
      </c>
      <c r="O662" s="2" t="s">
        <v>642</v>
      </c>
      <c r="T662" s="5" t="s">
        <v>416</v>
      </c>
      <c r="U662" s="3" t="s">
        <v>397</v>
      </c>
      <c r="V662" s="123">
        <v>2016</v>
      </c>
      <c r="W662" s="1">
        <v>8.9499999999999993</v>
      </c>
      <c r="X662" s="2">
        <v>10</v>
      </c>
      <c r="Y662" s="7">
        <f>W662*X662</f>
        <v>89.5</v>
      </c>
      <c r="Z662" s="2" t="s">
        <v>358</v>
      </c>
      <c r="AA662" s="84">
        <v>1</v>
      </c>
      <c r="AB662" s="2" t="s">
        <v>6018</v>
      </c>
    </row>
    <row r="663" spans="1:28" x14ac:dyDescent="0.25">
      <c r="A663" s="88" t="s">
        <v>5436</v>
      </c>
      <c r="B663" s="91" t="s">
        <v>5435</v>
      </c>
      <c r="C663" s="91" t="s">
        <v>5434</v>
      </c>
      <c r="D663" s="122">
        <v>1</v>
      </c>
      <c r="E663" s="130" t="s">
        <v>5914</v>
      </c>
      <c r="F663" s="120">
        <v>50.849999999999994</v>
      </c>
      <c r="G663" s="85">
        <v>41897</v>
      </c>
      <c r="H663" s="85">
        <v>41897</v>
      </c>
      <c r="I663" s="206" t="s">
        <v>6052</v>
      </c>
      <c r="J663" s="85"/>
      <c r="K663" s="108" t="s">
        <v>844</v>
      </c>
      <c r="L663" s="108" t="s">
        <v>5433</v>
      </c>
      <c r="M663" s="108" t="s">
        <v>5432</v>
      </c>
      <c r="N663" s="108"/>
      <c r="O663" s="108"/>
      <c r="P663" s="108"/>
      <c r="Q663" s="108"/>
      <c r="R663" s="108"/>
      <c r="S663" s="108"/>
      <c r="T663" s="108" t="s">
        <v>5431</v>
      </c>
      <c r="U663" s="108" t="s">
        <v>5430</v>
      </c>
      <c r="V663" s="109">
        <v>2014</v>
      </c>
      <c r="W663"/>
      <c r="X663"/>
      <c r="Y663"/>
      <c r="AA663" s="173"/>
    </row>
    <row r="664" spans="1:28" x14ac:dyDescent="0.25">
      <c r="A664" s="8" t="s">
        <v>463</v>
      </c>
      <c r="B664" s="88" t="s">
        <v>464</v>
      </c>
      <c r="C664" s="88" t="s">
        <v>5989</v>
      </c>
      <c r="D664" s="124">
        <v>1</v>
      </c>
      <c r="E664" s="131" t="s">
        <v>5928</v>
      </c>
      <c r="F664" s="13">
        <v>119.85000000000001</v>
      </c>
      <c r="G664" s="4">
        <v>42625</v>
      </c>
      <c r="H664" s="4">
        <v>42634</v>
      </c>
      <c r="I664" s="206" t="s">
        <v>6052</v>
      </c>
      <c r="J664" s="2" t="s">
        <v>324</v>
      </c>
      <c r="K664" s="2" t="s">
        <v>465</v>
      </c>
      <c r="L664" s="2" t="s">
        <v>750</v>
      </c>
      <c r="M664" s="2" t="s">
        <v>751</v>
      </c>
      <c r="T664" s="5" t="s">
        <v>466</v>
      </c>
      <c r="U664" s="3" t="s">
        <v>467</v>
      </c>
      <c r="V664" s="123">
        <v>2016</v>
      </c>
      <c r="W664" s="1">
        <v>39.950000000000003</v>
      </c>
      <c r="X664" s="2">
        <v>3</v>
      </c>
      <c r="Y664" s="7">
        <f>W664*X664</f>
        <v>119.85000000000001</v>
      </c>
      <c r="Z664" s="2" t="s">
        <v>358</v>
      </c>
      <c r="AA664" s="84">
        <v>1</v>
      </c>
      <c r="AB664" s="2" t="s">
        <v>6020</v>
      </c>
    </row>
    <row r="665" spans="1:28" x14ac:dyDescent="0.25">
      <c r="A665" s="91" t="s">
        <v>3990</v>
      </c>
      <c r="B665" s="104" t="s">
        <v>3989</v>
      </c>
      <c r="C665" s="91" t="s">
        <v>3988</v>
      </c>
      <c r="D665" s="119">
        <v>1</v>
      </c>
      <c r="E665" s="130" t="s">
        <v>5920</v>
      </c>
      <c r="F665" s="120">
        <v>89.5</v>
      </c>
      <c r="G665" s="4">
        <v>40504</v>
      </c>
      <c r="H665" s="4">
        <v>40417</v>
      </c>
      <c r="I665" s="206" t="s">
        <v>6052</v>
      </c>
      <c r="J665" s="4"/>
      <c r="K665" s="107" t="s">
        <v>845</v>
      </c>
      <c r="L665" s="107" t="s">
        <v>3377</v>
      </c>
      <c r="M665" s="107" t="s">
        <v>3987</v>
      </c>
      <c r="N665" s="107"/>
      <c r="O665" s="107"/>
      <c r="P665" s="107"/>
      <c r="Q665" s="107"/>
      <c r="R665" s="107"/>
      <c r="S665" s="107"/>
      <c r="T665" s="107" t="s">
        <v>3986</v>
      </c>
      <c r="U665" s="107" t="s">
        <v>395</v>
      </c>
      <c r="V665" s="109">
        <v>2013</v>
      </c>
      <c r="W665"/>
      <c r="X665"/>
      <c r="Y665"/>
      <c r="AA665" s="173"/>
    </row>
    <row r="666" spans="1:28" x14ac:dyDescent="0.25">
      <c r="A666" s="91" t="s">
        <v>5424</v>
      </c>
      <c r="B666" s="91" t="s">
        <v>5423</v>
      </c>
      <c r="C666" s="91" t="s">
        <v>5422</v>
      </c>
      <c r="D666" s="122">
        <v>1</v>
      </c>
      <c r="E666" s="130" t="s">
        <v>5914</v>
      </c>
      <c r="F666" s="120">
        <v>74.849999999999994</v>
      </c>
      <c r="G666" s="85">
        <v>41873</v>
      </c>
      <c r="H666" s="85">
        <v>41873</v>
      </c>
      <c r="I666" s="206" t="s">
        <v>6052</v>
      </c>
      <c r="J666" s="85"/>
      <c r="K666" s="108"/>
      <c r="L666" s="108" t="s">
        <v>2732</v>
      </c>
      <c r="M666" s="108" t="s">
        <v>5421</v>
      </c>
      <c r="N666" s="108"/>
      <c r="O666" s="108"/>
      <c r="P666" s="108"/>
      <c r="Q666" s="108"/>
      <c r="R666" s="108"/>
      <c r="S666" s="108"/>
      <c r="T666" s="108" t="s">
        <v>5420</v>
      </c>
      <c r="U666" s="108" t="s">
        <v>5419</v>
      </c>
      <c r="V666" s="109">
        <v>2014</v>
      </c>
      <c r="W666"/>
      <c r="X666"/>
      <c r="Y666"/>
      <c r="AA666" s="173"/>
    </row>
    <row r="667" spans="1:28" x14ac:dyDescent="0.25">
      <c r="A667" s="91" t="s">
        <v>4439</v>
      </c>
      <c r="B667" s="104" t="s">
        <v>4438</v>
      </c>
      <c r="C667" s="91" t="s">
        <v>4437</v>
      </c>
      <c r="D667" s="119">
        <v>2</v>
      </c>
      <c r="E667" s="130" t="s">
        <v>5918</v>
      </c>
      <c r="F667" s="120">
        <v>29.849999999999998</v>
      </c>
      <c r="G667" s="4">
        <v>40513</v>
      </c>
      <c r="H667" s="4">
        <v>40274</v>
      </c>
      <c r="I667" s="206" t="s">
        <v>6052</v>
      </c>
      <c r="J667" s="4"/>
      <c r="K667" s="107" t="s">
        <v>844</v>
      </c>
      <c r="L667" s="107" t="s">
        <v>2816</v>
      </c>
      <c r="M667" s="107" t="s">
        <v>4436</v>
      </c>
      <c r="N667" s="107"/>
      <c r="O667" s="107"/>
      <c r="P667" s="107"/>
      <c r="Q667" s="107"/>
      <c r="R667" s="107"/>
      <c r="S667" s="107"/>
      <c r="T667" s="107" t="s">
        <v>4435</v>
      </c>
      <c r="U667" s="107" t="s">
        <v>4434</v>
      </c>
      <c r="V667" s="109">
        <v>2010</v>
      </c>
      <c r="W667"/>
      <c r="X667"/>
      <c r="Y667"/>
      <c r="AA667" s="173"/>
    </row>
    <row r="668" spans="1:28" x14ac:dyDescent="0.25">
      <c r="A668" s="91" t="s">
        <v>4391</v>
      </c>
      <c r="B668" s="104" t="s">
        <v>4390</v>
      </c>
      <c r="C668" s="91" t="s">
        <v>4389</v>
      </c>
      <c r="D668" s="119">
        <v>1</v>
      </c>
      <c r="E668" s="130" t="s">
        <v>5918</v>
      </c>
      <c r="F668" s="120">
        <v>89.5</v>
      </c>
      <c r="G668" s="4">
        <v>41526</v>
      </c>
      <c r="H668" s="4">
        <v>41512</v>
      </c>
      <c r="I668" s="206" t="s">
        <v>6052</v>
      </c>
      <c r="J668" s="4"/>
      <c r="K668" s="107" t="s">
        <v>845</v>
      </c>
      <c r="L668" s="107" t="s">
        <v>4388</v>
      </c>
      <c r="M668" s="107" t="s">
        <v>4387</v>
      </c>
      <c r="N668" s="107"/>
      <c r="O668" s="107"/>
      <c r="P668" s="107"/>
      <c r="Q668" s="107"/>
      <c r="R668" s="107"/>
      <c r="S668" s="107"/>
      <c r="T668" s="107" t="s">
        <v>4386</v>
      </c>
      <c r="U668" s="107" t="s">
        <v>4385</v>
      </c>
      <c r="V668" s="109">
        <v>2013</v>
      </c>
      <c r="W668"/>
      <c r="X668"/>
      <c r="Y668"/>
      <c r="AA668" s="173"/>
    </row>
    <row r="669" spans="1:28" x14ac:dyDescent="0.25">
      <c r="A669" s="3" t="s">
        <v>1684</v>
      </c>
      <c r="B669" s="3" t="s">
        <v>1685</v>
      </c>
      <c r="C669" s="91" t="s">
        <v>2457</v>
      </c>
      <c r="D669" s="125" t="s">
        <v>70</v>
      </c>
      <c r="E669" s="3" t="s">
        <v>2598</v>
      </c>
      <c r="F669" s="1">
        <v>14.95</v>
      </c>
      <c r="G669" s="4">
        <v>41346</v>
      </c>
      <c r="H669" s="4">
        <v>41346</v>
      </c>
      <c r="I669" s="206" t="s">
        <v>6052</v>
      </c>
      <c r="J669" s="2" t="s">
        <v>324</v>
      </c>
      <c r="L669" s="2" t="s">
        <v>703</v>
      </c>
      <c r="M669" s="2" t="s">
        <v>641</v>
      </c>
      <c r="V669" s="197">
        <v>2008</v>
      </c>
    </row>
    <row r="670" spans="1:28" x14ac:dyDescent="0.25">
      <c r="A670" s="91" t="s">
        <v>5030</v>
      </c>
      <c r="B670" s="91" t="s">
        <v>5029</v>
      </c>
      <c r="C670" s="91" t="s">
        <v>5028</v>
      </c>
      <c r="D670" s="119">
        <v>1</v>
      </c>
      <c r="E670" s="130" t="s">
        <v>5915</v>
      </c>
      <c r="F670" s="120">
        <v>89.5</v>
      </c>
      <c r="G670" s="121">
        <v>40644</v>
      </c>
      <c r="H670" s="4">
        <v>40592</v>
      </c>
      <c r="I670" s="206" t="s">
        <v>6052</v>
      </c>
      <c r="J670" s="4"/>
      <c r="K670" s="107" t="s">
        <v>845</v>
      </c>
      <c r="L670" s="107" t="s">
        <v>4243</v>
      </c>
      <c r="M670" s="107" t="s">
        <v>5027</v>
      </c>
      <c r="N670" s="107"/>
      <c r="O670" s="107"/>
      <c r="P670" s="107"/>
      <c r="Q670" s="107"/>
      <c r="R670" s="107"/>
      <c r="S670" s="107"/>
      <c r="T670" s="107" t="s">
        <v>5026</v>
      </c>
      <c r="U670" s="107"/>
      <c r="V670" s="111">
        <v>2011</v>
      </c>
      <c r="W670"/>
      <c r="X670"/>
      <c r="Y670"/>
      <c r="AA670" s="173"/>
    </row>
    <row r="671" spans="1:28" x14ac:dyDescent="0.25">
      <c r="A671" s="8" t="s">
        <v>417</v>
      </c>
      <c r="B671" s="88" t="s">
        <v>418</v>
      </c>
      <c r="C671" s="88" t="s">
        <v>419</v>
      </c>
      <c r="D671" s="124">
        <v>1</v>
      </c>
      <c r="E671" s="131" t="s">
        <v>5922</v>
      </c>
      <c r="F671" s="13">
        <v>89.5</v>
      </c>
      <c r="G671" s="4">
        <v>42625</v>
      </c>
      <c r="H671" s="4">
        <v>42633</v>
      </c>
      <c r="I671" s="206" t="s">
        <v>6052</v>
      </c>
      <c r="J671" s="2" t="s">
        <v>324</v>
      </c>
      <c r="K671" s="2" t="s">
        <v>845</v>
      </c>
      <c r="L671" s="2" t="s">
        <v>732</v>
      </c>
      <c r="M671" s="2" t="s">
        <v>733</v>
      </c>
      <c r="N671" s="2" t="s">
        <v>810</v>
      </c>
      <c r="O671" s="2" t="s">
        <v>811</v>
      </c>
      <c r="T671" s="5" t="s">
        <v>420</v>
      </c>
      <c r="V671" s="123">
        <v>2016</v>
      </c>
      <c r="W671" s="1">
        <v>8.9499999999999993</v>
      </c>
      <c r="X671" s="2">
        <v>10</v>
      </c>
      <c r="Y671" s="7">
        <f>W671*X671</f>
        <v>89.5</v>
      </c>
      <c r="Z671" s="2" t="s">
        <v>358</v>
      </c>
      <c r="AA671" s="84">
        <v>1</v>
      </c>
      <c r="AB671" s="2" t="s">
        <v>6018</v>
      </c>
    </row>
    <row r="672" spans="1:28" x14ac:dyDescent="0.25">
      <c r="A672" s="8" t="s">
        <v>513</v>
      </c>
      <c r="B672" s="88" t="s">
        <v>515</v>
      </c>
      <c r="C672" s="88" t="s">
        <v>514</v>
      </c>
      <c r="D672" s="124">
        <v>1</v>
      </c>
      <c r="E672" s="131" t="s">
        <v>5923</v>
      </c>
      <c r="F672" s="13">
        <v>89.85</v>
      </c>
      <c r="G672" s="4">
        <v>42625</v>
      </c>
      <c r="H672" s="4">
        <v>42633</v>
      </c>
      <c r="I672" s="206" t="s">
        <v>6052</v>
      </c>
      <c r="J672" s="2" t="s">
        <v>324</v>
      </c>
      <c r="L672" s="2" t="s">
        <v>768</v>
      </c>
      <c r="M672" s="2" t="s">
        <v>769</v>
      </c>
      <c r="N672" s="2" t="s">
        <v>789</v>
      </c>
      <c r="O672" s="2" t="s">
        <v>666</v>
      </c>
      <c r="T672" s="5" t="s">
        <v>516</v>
      </c>
      <c r="U672" s="3" t="s">
        <v>517</v>
      </c>
      <c r="V672" s="123">
        <v>2016</v>
      </c>
      <c r="W672" s="1">
        <v>29.95</v>
      </c>
      <c r="X672" s="2">
        <v>3</v>
      </c>
      <c r="Y672" s="7">
        <f>W672*X672</f>
        <v>89.85</v>
      </c>
      <c r="Z672" s="2" t="s">
        <v>358</v>
      </c>
      <c r="AA672" s="84">
        <v>1</v>
      </c>
      <c r="AB672" s="2" t="s">
        <v>6020</v>
      </c>
    </row>
    <row r="673" spans="1:27" x14ac:dyDescent="0.25">
      <c r="A673" s="88" t="s">
        <v>3233</v>
      </c>
      <c r="B673" s="88" t="s">
        <v>3232</v>
      </c>
      <c r="C673" s="100" t="s">
        <v>3231</v>
      </c>
      <c r="D673" s="98">
        <v>1</v>
      </c>
      <c r="E673" s="127" t="s">
        <v>5900</v>
      </c>
      <c r="F673" s="118">
        <v>50.849999999999994</v>
      </c>
      <c r="G673" s="4">
        <v>42293</v>
      </c>
      <c r="H673" s="6">
        <v>42293</v>
      </c>
      <c r="I673" s="206" t="s">
        <v>6052</v>
      </c>
      <c r="J673" s="6"/>
      <c r="K673" s="2" t="s">
        <v>2691</v>
      </c>
      <c r="L673" s="2" t="s">
        <v>3230</v>
      </c>
      <c r="M673" s="3" t="s">
        <v>3229</v>
      </c>
      <c r="N673" s="3"/>
      <c r="O673" s="3"/>
      <c r="P673" s="3"/>
      <c r="Q673" s="3"/>
      <c r="R673" s="3"/>
      <c r="S673" s="3"/>
      <c r="T673" s="3" t="s">
        <v>3228</v>
      </c>
      <c r="U673" s="3" t="s">
        <v>3227</v>
      </c>
      <c r="V673" s="98">
        <v>2015</v>
      </c>
      <c r="W673">
        <v>16.95</v>
      </c>
      <c r="X673">
        <v>3</v>
      </c>
      <c r="Y673">
        <f>W673*X673</f>
        <v>50.849999999999994</v>
      </c>
      <c r="Z673" s="3" t="s">
        <v>2796</v>
      </c>
      <c r="AA673" s="173"/>
    </row>
    <row r="674" spans="1:27" x14ac:dyDescent="0.25">
      <c r="A674" s="91" t="s">
        <v>4912</v>
      </c>
      <c r="B674" s="104" t="s">
        <v>4911</v>
      </c>
      <c r="C674" s="91" t="s">
        <v>4910</v>
      </c>
      <c r="D674" s="119">
        <v>1</v>
      </c>
      <c r="E674" s="130" t="s">
        <v>5915</v>
      </c>
      <c r="F674" s="120">
        <v>74.849999999999994</v>
      </c>
      <c r="G674" s="4">
        <v>41873</v>
      </c>
      <c r="H674" s="4">
        <v>41873</v>
      </c>
      <c r="I674" s="206" t="s">
        <v>6052</v>
      </c>
      <c r="J674" s="4"/>
      <c r="K674" s="107"/>
      <c r="L674" s="107" t="s">
        <v>4909</v>
      </c>
      <c r="M674" s="107" t="s">
        <v>4908</v>
      </c>
      <c r="N674" s="107"/>
      <c r="O674" s="107"/>
      <c r="P674" s="107"/>
      <c r="Q674" s="107"/>
      <c r="R674" s="107"/>
      <c r="S674" s="107"/>
      <c r="T674" s="107" t="s">
        <v>4907</v>
      </c>
      <c r="U674" s="107" t="s">
        <v>4906</v>
      </c>
      <c r="V674" s="111">
        <v>2014</v>
      </c>
      <c r="W674"/>
      <c r="X674"/>
      <c r="Y674"/>
      <c r="AA674" s="173"/>
    </row>
    <row r="675" spans="1:27" x14ac:dyDescent="0.25">
      <c r="A675" s="3" t="s">
        <v>1711</v>
      </c>
      <c r="B675" s="3" t="s">
        <v>1712</v>
      </c>
      <c r="C675" s="91" t="s">
        <v>1213</v>
      </c>
      <c r="D675" s="125" t="s">
        <v>1438</v>
      </c>
      <c r="E675" s="3" t="s">
        <v>2598</v>
      </c>
      <c r="F675" s="1">
        <v>29.95</v>
      </c>
      <c r="G675" s="4">
        <v>40878</v>
      </c>
      <c r="H675" s="4">
        <v>41512</v>
      </c>
      <c r="I675" s="206" t="s">
        <v>6052</v>
      </c>
      <c r="J675" s="2" t="s">
        <v>324</v>
      </c>
      <c r="L675" s="2" t="s">
        <v>2025</v>
      </c>
      <c r="M675" s="2" t="s">
        <v>2026</v>
      </c>
      <c r="N675" s="2" t="s">
        <v>2299</v>
      </c>
      <c r="O675" s="2" t="s">
        <v>2300</v>
      </c>
      <c r="P675" s="2" t="s">
        <v>2372</v>
      </c>
      <c r="Q675" s="2" t="s">
        <v>2373</v>
      </c>
      <c r="V675" s="123">
        <v>2013</v>
      </c>
    </row>
    <row r="676" spans="1:27" x14ac:dyDescent="0.25">
      <c r="A676" s="91" t="s">
        <v>4670</v>
      </c>
      <c r="B676" s="104" t="s">
        <v>4669</v>
      </c>
      <c r="C676" s="91" t="s">
        <v>4668</v>
      </c>
      <c r="D676" s="119">
        <v>1</v>
      </c>
      <c r="E676" s="130" t="s">
        <v>5915</v>
      </c>
      <c r="F676" s="120">
        <v>89.5</v>
      </c>
      <c r="G676" s="104"/>
      <c r="H676" s="4">
        <v>41144</v>
      </c>
      <c r="I676" s="206" t="s">
        <v>6052</v>
      </c>
      <c r="J676" s="4"/>
      <c r="K676" s="107" t="s">
        <v>845</v>
      </c>
      <c r="L676" s="107" t="s">
        <v>4667</v>
      </c>
      <c r="M676" s="107" t="s">
        <v>2023</v>
      </c>
      <c r="N676" s="107"/>
      <c r="O676" s="107"/>
      <c r="P676" s="107"/>
      <c r="Q676" s="107"/>
      <c r="R676" s="107"/>
      <c r="S676" s="107"/>
      <c r="T676" s="107" t="s">
        <v>4666</v>
      </c>
      <c r="U676" s="107"/>
      <c r="V676" s="111">
        <v>2012</v>
      </c>
      <c r="W676"/>
      <c r="X676"/>
      <c r="Y676"/>
      <c r="AA676" s="173"/>
    </row>
    <row r="677" spans="1:27" x14ac:dyDescent="0.25">
      <c r="A677" s="91" t="s">
        <v>3946</v>
      </c>
      <c r="B677" s="104" t="s">
        <v>3945</v>
      </c>
      <c r="C677" s="91" t="s">
        <v>3944</v>
      </c>
      <c r="D677" s="119">
        <v>1</v>
      </c>
      <c r="E677" s="130" t="s">
        <v>5920</v>
      </c>
      <c r="F677" s="120">
        <v>89.85</v>
      </c>
      <c r="G677" s="4">
        <v>40654</v>
      </c>
      <c r="H677" s="4">
        <v>40592</v>
      </c>
      <c r="I677" s="206" t="s">
        <v>6052</v>
      </c>
      <c r="J677" s="4"/>
      <c r="K677" s="107"/>
      <c r="L677" s="107" t="s">
        <v>2792</v>
      </c>
      <c r="M677" s="107" t="s">
        <v>3943</v>
      </c>
      <c r="N677" s="107"/>
      <c r="O677" s="107"/>
      <c r="P677" s="107"/>
      <c r="Q677" s="107"/>
      <c r="R677" s="107"/>
      <c r="S677" s="107"/>
      <c r="T677" s="107" t="s">
        <v>3942</v>
      </c>
      <c r="U677" s="107" t="s">
        <v>3941</v>
      </c>
      <c r="V677" s="109">
        <v>2011</v>
      </c>
      <c r="W677"/>
      <c r="X677"/>
      <c r="Y677"/>
      <c r="AA677" s="173"/>
    </row>
    <row r="678" spans="1:27" x14ac:dyDescent="0.25">
      <c r="A678" s="91" t="s">
        <v>4264</v>
      </c>
      <c r="B678" s="104" t="s">
        <v>4263</v>
      </c>
      <c r="C678" s="91" t="s">
        <v>4262</v>
      </c>
      <c r="D678" s="119">
        <v>7</v>
      </c>
      <c r="E678" s="130" t="s">
        <v>5918</v>
      </c>
      <c r="F678" s="120">
        <v>89.5</v>
      </c>
      <c r="G678" s="104"/>
      <c r="H678" s="4">
        <v>40976</v>
      </c>
      <c r="I678" s="206" t="s">
        <v>6052</v>
      </c>
      <c r="J678" s="4"/>
      <c r="K678" s="107" t="s">
        <v>845</v>
      </c>
      <c r="L678" s="107" t="s">
        <v>1902</v>
      </c>
      <c r="M678" s="107" t="s">
        <v>4261</v>
      </c>
      <c r="N678" s="107"/>
      <c r="O678" s="107"/>
      <c r="P678" s="107"/>
      <c r="Q678" s="107"/>
      <c r="R678" s="107"/>
      <c r="S678" s="107"/>
      <c r="T678" s="107" t="s">
        <v>4260</v>
      </c>
      <c r="U678" s="107" t="s">
        <v>4259</v>
      </c>
      <c r="V678" s="109">
        <v>2012</v>
      </c>
      <c r="W678"/>
      <c r="X678"/>
      <c r="Y678"/>
      <c r="AA678" s="173"/>
    </row>
    <row r="679" spans="1:27" x14ac:dyDescent="0.25">
      <c r="A679" s="91" t="s">
        <v>5166</v>
      </c>
      <c r="B679" s="91" t="s">
        <v>5165</v>
      </c>
      <c r="C679" s="91" t="s">
        <v>5164</v>
      </c>
      <c r="D679" s="119">
        <v>2</v>
      </c>
      <c r="E679" s="130" t="s">
        <v>5914</v>
      </c>
      <c r="F679" s="120">
        <v>44.849999999999994</v>
      </c>
      <c r="G679" s="104"/>
      <c r="H679" s="4">
        <v>40197</v>
      </c>
      <c r="I679" s="206" t="s">
        <v>6052</v>
      </c>
      <c r="J679" s="4"/>
      <c r="K679" s="107" t="s">
        <v>844</v>
      </c>
      <c r="L679" s="107" t="s">
        <v>2002</v>
      </c>
      <c r="M679" s="107" t="s">
        <v>1952</v>
      </c>
      <c r="N679" s="107"/>
      <c r="O679" s="107"/>
      <c r="P679" s="107"/>
      <c r="Q679" s="107"/>
      <c r="R679" s="107"/>
      <c r="S679" s="107"/>
      <c r="T679" s="107" t="s">
        <v>5163</v>
      </c>
      <c r="U679" s="107" t="s">
        <v>5162</v>
      </c>
      <c r="V679" s="109">
        <v>2003</v>
      </c>
      <c r="W679"/>
      <c r="X679"/>
      <c r="Y679"/>
      <c r="AA679" s="173"/>
    </row>
    <row r="680" spans="1:27" x14ac:dyDescent="0.25">
      <c r="A680" s="3" t="s">
        <v>1297</v>
      </c>
      <c r="B680" s="3" t="s">
        <v>2671</v>
      </c>
      <c r="C680" s="91" t="s">
        <v>1183</v>
      </c>
      <c r="D680" s="125" t="s">
        <v>1296</v>
      </c>
      <c r="E680" s="3" t="s">
        <v>2598</v>
      </c>
      <c r="F680" s="1">
        <v>14.95</v>
      </c>
      <c r="G680" s="4">
        <v>40805</v>
      </c>
      <c r="H680" s="4">
        <v>40976</v>
      </c>
      <c r="I680" s="206" t="s">
        <v>6052</v>
      </c>
      <c r="J680" s="2" t="s">
        <v>324</v>
      </c>
      <c r="K680" s="2" t="s">
        <v>848</v>
      </c>
      <c r="L680" s="2" t="s">
        <v>2054</v>
      </c>
      <c r="M680" s="2" t="s">
        <v>2055</v>
      </c>
      <c r="N680" s="2" t="s">
        <v>2305</v>
      </c>
      <c r="O680" s="2" t="s">
        <v>2306</v>
      </c>
      <c r="P680" s="2" t="s">
        <v>2378</v>
      </c>
      <c r="Q680" s="2" t="s">
        <v>2379</v>
      </c>
      <c r="R680" s="2" t="s">
        <v>789</v>
      </c>
      <c r="S680" s="2" t="s">
        <v>666</v>
      </c>
      <c r="V680" s="123">
        <v>2015</v>
      </c>
    </row>
    <row r="681" spans="1:27" x14ac:dyDescent="0.25">
      <c r="A681" s="88" t="s">
        <v>2858</v>
      </c>
      <c r="B681" s="88" t="s">
        <v>2857</v>
      </c>
      <c r="C681" s="100" t="s">
        <v>2856</v>
      </c>
      <c r="D681" s="98">
        <v>1</v>
      </c>
      <c r="E681" s="127" t="s">
        <v>5910</v>
      </c>
      <c r="F681" s="118">
        <v>89.5</v>
      </c>
      <c r="G681" s="6">
        <v>42408</v>
      </c>
      <c r="H681" s="6">
        <v>42430</v>
      </c>
      <c r="I681" s="206" t="s">
        <v>6052</v>
      </c>
      <c r="J681" s="6"/>
      <c r="K681" s="2" t="s">
        <v>2746</v>
      </c>
      <c r="L681" s="2" t="s">
        <v>2855</v>
      </c>
      <c r="M681" s="3" t="s">
        <v>2854</v>
      </c>
      <c r="N681" s="3"/>
      <c r="O681" s="3"/>
      <c r="P681" s="3"/>
      <c r="Q681" s="3"/>
      <c r="R681" s="3"/>
      <c r="S681" s="3"/>
      <c r="T681" s="3" t="s">
        <v>2853</v>
      </c>
      <c r="U681" s="3"/>
      <c r="V681" s="98">
        <v>2016</v>
      </c>
      <c r="W681">
        <v>8.9499999999999993</v>
      </c>
      <c r="X681">
        <v>10</v>
      </c>
      <c r="Y681">
        <f>W681*X681</f>
        <v>89.5</v>
      </c>
      <c r="Z681" s="3" t="s">
        <v>2709</v>
      </c>
      <c r="AA681" s="173"/>
    </row>
    <row r="682" spans="1:27" x14ac:dyDescent="0.25">
      <c r="A682" s="88" t="s">
        <v>3214</v>
      </c>
      <c r="B682" s="88" t="s">
        <v>3213</v>
      </c>
      <c r="C682" s="100" t="s">
        <v>3212</v>
      </c>
      <c r="D682" s="102">
        <v>5</v>
      </c>
      <c r="E682" s="127" t="s">
        <v>5900</v>
      </c>
      <c r="F682" s="118">
        <v>89.85</v>
      </c>
      <c r="G682" s="4">
        <v>42285</v>
      </c>
      <c r="H682" s="6">
        <v>42394</v>
      </c>
      <c r="I682" s="206" t="s">
        <v>6052</v>
      </c>
      <c r="J682" s="6"/>
      <c r="L682" s="2" t="s">
        <v>3211</v>
      </c>
      <c r="M682" s="3" t="s">
        <v>3210</v>
      </c>
      <c r="N682" s="3"/>
      <c r="O682" s="3"/>
      <c r="P682" s="3"/>
      <c r="Q682" s="3"/>
      <c r="R682" s="3"/>
      <c r="S682" s="3"/>
      <c r="T682" s="3" t="s">
        <v>3209</v>
      </c>
      <c r="U682" s="3" t="s">
        <v>3208</v>
      </c>
      <c r="V682" s="98">
        <v>2015</v>
      </c>
      <c r="W682">
        <v>29.95</v>
      </c>
      <c r="X682">
        <v>3</v>
      </c>
      <c r="Y682">
        <f>W682*X682</f>
        <v>89.85</v>
      </c>
      <c r="Z682" s="3" t="s">
        <v>2796</v>
      </c>
      <c r="AA682" s="173"/>
    </row>
    <row r="683" spans="1:27" x14ac:dyDescent="0.25">
      <c r="A683" s="91" t="s">
        <v>4270</v>
      </c>
      <c r="B683" s="104" t="s">
        <v>4269</v>
      </c>
      <c r="C683" s="91" t="s">
        <v>4268</v>
      </c>
      <c r="D683" s="119">
        <v>1</v>
      </c>
      <c r="E683" s="130" t="s">
        <v>5918</v>
      </c>
      <c r="F683" s="120">
        <v>29.849999999999998</v>
      </c>
      <c r="G683" s="104"/>
      <c r="H683" s="4">
        <v>39685</v>
      </c>
      <c r="I683" s="206" t="s">
        <v>6052</v>
      </c>
      <c r="J683" s="4"/>
      <c r="K683" s="107" t="s">
        <v>844</v>
      </c>
      <c r="L683" s="107" t="s">
        <v>3877</v>
      </c>
      <c r="M683" s="107" t="s">
        <v>4267</v>
      </c>
      <c r="N683" s="107"/>
      <c r="O683" s="107"/>
      <c r="P683" s="107"/>
      <c r="Q683" s="107"/>
      <c r="R683" s="107"/>
      <c r="S683" s="107"/>
      <c r="T683" s="107" t="s">
        <v>4266</v>
      </c>
      <c r="U683" s="107" t="s">
        <v>4265</v>
      </c>
      <c r="V683" s="109">
        <v>2008</v>
      </c>
      <c r="W683"/>
      <c r="X683"/>
      <c r="Y683"/>
      <c r="AA683" s="173"/>
    </row>
    <row r="684" spans="1:27" x14ac:dyDescent="0.25">
      <c r="A684" s="89" t="s">
        <v>873</v>
      </c>
      <c r="B684" s="2" t="s">
        <v>1631</v>
      </c>
      <c r="C684" s="2" t="s">
        <v>2499</v>
      </c>
      <c r="D684" s="123" t="s">
        <v>20</v>
      </c>
      <c r="E684" s="3" t="s">
        <v>2598</v>
      </c>
      <c r="F684" s="1">
        <v>8.9499999999999993</v>
      </c>
      <c r="G684" s="6">
        <v>40226</v>
      </c>
      <c r="H684" s="6">
        <v>42384</v>
      </c>
      <c r="I684" s="206" t="s">
        <v>6052</v>
      </c>
      <c r="J684" s="2" t="s">
        <v>324</v>
      </c>
      <c r="K684" t="s">
        <v>1595</v>
      </c>
      <c r="L684" s="2" t="s">
        <v>2007</v>
      </c>
      <c r="M684" s="2" t="s">
        <v>2008</v>
      </c>
      <c r="V684" s="123">
        <v>2009</v>
      </c>
    </row>
    <row r="685" spans="1:27" x14ac:dyDescent="0.25">
      <c r="A685" s="88" t="s">
        <v>2901</v>
      </c>
      <c r="B685" s="88" t="s">
        <v>2900</v>
      </c>
      <c r="C685" s="100" t="s">
        <v>2899</v>
      </c>
      <c r="D685" s="98">
        <v>1</v>
      </c>
      <c r="E685" s="127" t="s">
        <v>5909</v>
      </c>
      <c r="F685" s="118">
        <v>89.5</v>
      </c>
      <c r="G685" s="6">
        <v>42408</v>
      </c>
      <c r="H685" s="6">
        <v>42437</v>
      </c>
      <c r="I685" s="206" t="s">
        <v>6052</v>
      </c>
      <c r="J685" s="6"/>
      <c r="K685" s="2" t="s">
        <v>2746</v>
      </c>
      <c r="L685" s="2" t="s">
        <v>2898</v>
      </c>
      <c r="M685" s="3" t="s">
        <v>2897</v>
      </c>
      <c r="N685" s="3"/>
      <c r="O685" s="3"/>
      <c r="P685" s="3"/>
      <c r="Q685" s="3"/>
      <c r="R685" s="3"/>
      <c r="S685" s="3"/>
      <c r="T685" s="3" t="s">
        <v>2896</v>
      </c>
      <c r="U685" s="3"/>
      <c r="V685" s="102">
        <v>2016</v>
      </c>
      <c r="W685">
        <v>8.9499999999999993</v>
      </c>
      <c r="X685" s="100">
        <v>10</v>
      </c>
      <c r="Y685">
        <f>W685*X685</f>
        <v>89.5</v>
      </c>
      <c r="Z685" s="3" t="s">
        <v>2709</v>
      </c>
      <c r="AA685" s="173"/>
    </row>
    <row r="686" spans="1:27" x14ac:dyDescent="0.25">
      <c r="A686" s="88" t="s">
        <v>2972</v>
      </c>
      <c r="B686" s="88" t="s">
        <v>2971</v>
      </c>
      <c r="C686" s="100" t="s">
        <v>2970</v>
      </c>
      <c r="D686" s="98">
        <v>1</v>
      </c>
      <c r="E686" s="127" t="s">
        <v>5906</v>
      </c>
      <c r="F686" s="118">
        <v>74.849999999999994</v>
      </c>
      <c r="G686" s="6">
        <v>42408</v>
      </c>
      <c r="H686" s="6">
        <v>42422</v>
      </c>
      <c r="I686" s="206" t="s">
        <v>6052</v>
      </c>
      <c r="J686" s="6"/>
      <c r="L686" s="2" t="s">
        <v>2969</v>
      </c>
      <c r="M686" s="3" t="s">
        <v>2968</v>
      </c>
      <c r="N686" s="3"/>
      <c r="O686" s="3"/>
      <c r="P686" s="3"/>
      <c r="Q686" s="3"/>
      <c r="R686" s="3"/>
      <c r="S686" s="3"/>
      <c r="T686" s="3" t="s">
        <v>2967</v>
      </c>
      <c r="U686" s="3" t="s">
        <v>2966</v>
      </c>
      <c r="V686" s="98">
        <v>2016</v>
      </c>
      <c r="W686">
        <v>24.95</v>
      </c>
      <c r="X686">
        <v>3</v>
      </c>
      <c r="Y686">
        <f>W686*X686</f>
        <v>74.849999999999994</v>
      </c>
      <c r="Z686" s="3" t="s">
        <v>2709</v>
      </c>
      <c r="AA686" s="173"/>
    </row>
    <row r="687" spans="1:27" x14ac:dyDescent="0.25">
      <c r="A687" s="91" t="s">
        <v>4404</v>
      </c>
      <c r="B687" s="104" t="s">
        <v>4403</v>
      </c>
      <c r="C687" s="91" t="s">
        <v>4402</v>
      </c>
      <c r="D687" s="119">
        <v>1</v>
      </c>
      <c r="E687" s="130" t="s">
        <v>5918</v>
      </c>
      <c r="F687" s="120">
        <v>59.849999999999994</v>
      </c>
      <c r="G687" s="4">
        <v>40638</v>
      </c>
      <c r="H687" s="4">
        <v>40592</v>
      </c>
      <c r="I687" s="206" t="s">
        <v>6052</v>
      </c>
      <c r="J687" s="4"/>
      <c r="K687" s="107"/>
      <c r="L687" s="107" t="s">
        <v>4401</v>
      </c>
      <c r="M687" s="107" t="s">
        <v>2047</v>
      </c>
      <c r="N687" s="107"/>
      <c r="O687" s="107"/>
      <c r="P687" s="107"/>
      <c r="Q687" s="107"/>
      <c r="R687" s="107"/>
      <c r="S687" s="107"/>
      <c r="T687" s="107" t="s">
        <v>4400</v>
      </c>
      <c r="U687" s="107" t="s">
        <v>4399</v>
      </c>
      <c r="V687" s="109">
        <v>2011</v>
      </c>
      <c r="W687"/>
      <c r="X687"/>
      <c r="Y687"/>
      <c r="AA687" s="173"/>
    </row>
    <row r="688" spans="1:27" x14ac:dyDescent="0.25">
      <c r="A688" s="3" t="s">
        <v>1756</v>
      </c>
      <c r="B688" s="3" t="s">
        <v>1757</v>
      </c>
      <c r="C688" s="91" t="s">
        <v>1224</v>
      </c>
      <c r="D688" s="125" t="s">
        <v>1310</v>
      </c>
      <c r="E688" s="3" t="s">
        <v>2598</v>
      </c>
      <c r="F688" s="1">
        <v>19.95</v>
      </c>
      <c r="G688" s="4">
        <v>42312</v>
      </c>
      <c r="H688" s="4">
        <v>41746</v>
      </c>
      <c r="I688" s="206" t="s">
        <v>6052</v>
      </c>
      <c r="J688" s="2" t="s">
        <v>324</v>
      </c>
      <c r="K688" t="s">
        <v>1598</v>
      </c>
      <c r="L688" s="2" t="s">
        <v>2115</v>
      </c>
      <c r="M688" s="2" t="s">
        <v>2116</v>
      </c>
      <c r="V688" s="123">
        <v>2005</v>
      </c>
    </row>
    <row r="689" spans="1:28" x14ac:dyDescent="0.25">
      <c r="A689" s="3" t="s">
        <v>1301</v>
      </c>
      <c r="B689" s="3" t="s">
        <v>1300</v>
      </c>
      <c r="C689" s="91" t="s">
        <v>2439</v>
      </c>
      <c r="D689" s="125" t="s">
        <v>70</v>
      </c>
      <c r="E689" s="3" t="s">
        <v>2598</v>
      </c>
      <c r="F689" s="1">
        <v>9.9499999999999993</v>
      </c>
      <c r="G689" s="4">
        <v>40976</v>
      </c>
      <c r="H689" s="4">
        <v>40994</v>
      </c>
      <c r="I689" s="206" t="s">
        <v>6052</v>
      </c>
      <c r="J689" s="2" t="s">
        <v>324</v>
      </c>
      <c r="K689" t="s">
        <v>1560</v>
      </c>
      <c r="L689" s="2" t="s">
        <v>2115</v>
      </c>
      <c r="M689" s="2" t="s">
        <v>2116</v>
      </c>
      <c r="V689" s="123">
        <v>2006</v>
      </c>
    </row>
    <row r="690" spans="1:28" x14ac:dyDescent="0.25">
      <c r="A690" s="91" t="s">
        <v>4814</v>
      </c>
      <c r="B690" s="104" t="s">
        <v>4813</v>
      </c>
      <c r="C690" s="91" t="s">
        <v>4812</v>
      </c>
      <c r="D690" s="119">
        <v>1</v>
      </c>
      <c r="E690" s="130" t="s">
        <v>5915</v>
      </c>
      <c r="F690" s="120">
        <v>89.5</v>
      </c>
      <c r="G690" s="104"/>
      <c r="H690" s="4">
        <v>40805</v>
      </c>
      <c r="I690" s="206" t="s">
        <v>6052</v>
      </c>
      <c r="J690" s="4"/>
      <c r="K690" s="107" t="s">
        <v>845</v>
      </c>
      <c r="L690" s="107" t="s">
        <v>3640</v>
      </c>
      <c r="M690" s="107" t="s">
        <v>4811</v>
      </c>
      <c r="N690" s="107"/>
      <c r="O690" s="107"/>
      <c r="P690" s="107"/>
      <c r="Q690" s="107"/>
      <c r="R690" s="107"/>
      <c r="S690" s="107"/>
      <c r="T690" s="107" t="s">
        <v>4810</v>
      </c>
      <c r="U690" s="107" t="s">
        <v>4809</v>
      </c>
      <c r="V690" s="111">
        <v>2011</v>
      </c>
      <c r="W690"/>
      <c r="X690"/>
      <c r="Y690"/>
      <c r="AA690" s="173"/>
    </row>
    <row r="691" spans="1:28" x14ac:dyDescent="0.25">
      <c r="A691" s="88" t="s">
        <v>3298</v>
      </c>
      <c r="B691" s="88" t="s">
        <v>3297</v>
      </c>
      <c r="C691" s="100" t="s">
        <v>3296</v>
      </c>
      <c r="D691" s="103">
        <v>1</v>
      </c>
      <c r="E691" s="127" t="s">
        <v>5899</v>
      </c>
      <c r="F691" s="118">
        <v>58</v>
      </c>
      <c r="G691" s="6">
        <v>42699</v>
      </c>
      <c r="H691" s="4">
        <v>42591</v>
      </c>
      <c r="I691" s="206" t="s">
        <v>6052</v>
      </c>
      <c r="J691" s="4"/>
      <c r="K691" s="2" t="s">
        <v>465</v>
      </c>
      <c r="L691" s="2" t="s">
        <v>2690</v>
      </c>
      <c r="M691" s="3" t="s">
        <v>2772</v>
      </c>
      <c r="N691" s="3"/>
      <c r="O691" s="3"/>
      <c r="P691" s="3"/>
      <c r="Q691" s="3"/>
      <c r="R691" s="3"/>
      <c r="S691" s="3"/>
      <c r="T691" s="3" t="s">
        <v>3295</v>
      </c>
      <c r="U691" s="3" t="s">
        <v>3294</v>
      </c>
      <c r="V691" s="98">
        <v>2016</v>
      </c>
      <c r="W691">
        <v>58</v>
      </c>
      <c r="X691">
        <v>1</v>
      </c>
      <c r="Y691">
        <f>W691*X691</f>
        <v>58</v>
      </c>
      <c r="Z691" s="3" t="s">
        <v>2709</v>
      </c>
      <c r="AA691" s="173"/>
    </row>
    <row r="692" spans="1:28" x14ac:dyDescent="0.25">
      <c r="A692" s="89" t="s">
        <v>918</v>
      </c>
      <c r="B692" s="2" t="s">
        <v>1556</v>
      </c>
      <c r="C692" s="2" t="s">
        <v>2544</v>
      </c>
      <c r="D692" s="123" t="s">
        <v>20</v>
      </c>
      <c r="E692" s="3" t="s">
        <v>2598</v>
      </c>
      <c r="F692" s="1">
        <v>8.9499999999999993</v>
      </c>
      <c r="G692" s="6">
        <v>39317</v>
      </c>
      <c r="H692" s="6">
        <v>42425</v>
      </c>
      <c r="I692" s="206" t="s">
        <v>6052</v>
      </c>
      <c r="J692" s="2" t="s">
        <v>324</v>
      </c>
      <c r="K692" t="s">
        <v>1777</v>
      </c>
      <c r="L692" s="2" t="s">
        <v>2115</v>
      </c>
      <c r="M692" s="2" t="s">
        <v>2116</v>
      </c>
      <c r="V692" s="123">
        <v>2011</v>
      </c>
    </row>
    <row r="693" spans="1:28" x14ac:dyDescent="0.25">
      <c r="A693" s="3" t="s">
        <v>1270</v>
      </c>
      <c r="B693" s="3" t="s">
        <v>1269</v>
      </c>
      <c r="C693" s="91" t="s">
        <v>2434</v>
      </c>
      <c r="D693" s="125" t="s">
        <v>1234</v>
      </c>
      <c r="E693" s="3" t="s">
        <v>2598</v>
      </c>
      <c r="F693" s="1">
        <v>14.95</v>
      </c>
      <c r="G693" s="4">
        <v>40897</v>
      </c>
      <c r="H693" s="4">
        <v>40844</v>
      </c>
      <c r="I693" s="206" t="s">
        <v>6052</v>
      </c>
      <c r="J693" s="2" t="s">
        <v>324</v>
      </c>
      <c r="K693" t="s">
        <v>89</v>
      </c>
      <c r="L693" s="2" t="s">
        <v>595</v>
      </c>
      <c r="M693" s="2" t="s">
        <v>596</v>
      </c>
      <c r="N693" s="2" t="s">
        <v>2307</v>
      </c>
      <c r="O693" s="2" t="s">
        <v>2308</v>
      </c>
      <c r="V693" s="123">
        <v>2003</v>
      </c>
    </row>
    <row r="694" spans="1:28" x14ac:dyDescent="0.25">
      <c r="A694" s="88" t="s">
        <v>3250</v>
      </c>
      <c r="B694" s="88" t="s">
        <v>3249</v>
      </c>
      <c r="C694" s="100" t="s">
        <v>3248</v>
      </c>
      <c r="D694" s="103">
        <v>1</v>
      </c>
      <c r="E694" s="127" t="s">
        <v>5899</v>
      </c>
      <c r="F694" s="118">
        <v>80.849999999999994</v>
      </c>
      <c r="G694" s="4">
        <v>41835</v>
      </c>
      <c r="H694" s="4">
        <v>41834</v>
      </c>
      <c r="I694" s="206" t="s">
        <v>6052</v>
      </c>
      <c r="J694" s="4"/>
      <c r="L694" s="2" t="s">
        <v>3003</v>
      </c>
      <c r="M694" s="3" t="s">
        <v>599</v>
      </c>
      <c r="N694" s="3"/>
      <c r="O694" s="3"/>
      <c r="P694" s="3"/>
      <c r="Q694" s="3"/>
      <c r="R694" s="3"/>
      <c r="S694" s="3"/>
      <c r="T694" s="3" t="s">
        <v>3247</v>
      </c>
      <c r="U694" s="3" t="s">
        <v>3246</v>
      </c>
      <c r="V694" s="98">
        <v>2014</v>
      </c>
      <c r="W694">
        <v>26.95</v>
      </c>
      <c r="X694">
        <v>3</v>
      </c>
      <c r="Y694">
        <f>W694*X694</f>
        <v>80.849999999999994</v>
      </c>
      <c r="Z694" s="3" t="s">
        <v>849</v>
      </c>
      <c r="AA694" s="173"/>
    </row>
    <row r="695" spans="1:28" x14ac:dyDescent="0.25">
      <c r="A695" s="91" t="s">
        <v>4719</v>
      </c>
      <c r="B695" s="104" t="s">
        <v>4718</v>
      </c>
      <c r="C695" s="91" t="s">
        <v>4717</v>
      </c>
      <c r="D695" s="119">
        <v>3</v>
      </c>
      <c r="E695" s="130" t="s">
        <v>5915</v>
      </c>
      <c r="F695" s="120">
        <v>89.5</v>
      </c>
      <c r="G695" s="104"/>
      <c r="H695" s="4">
        <v>41506</v>
      </c>
      <c r="I695" s="206" t="s">
        <v>6052</v>
      </c>
      <c r="J695" s="4"/>
      <c r="K695" s="107" t="s">
        <v>845</v>
      </c>
      <c r="L695" s="107" t="s">
        <v>3003</v>
      </c>
      <c r="M695" s="107" t="s">
        <v>599</v>
      </c>
      <c r="N695" s="107"/>
      <c r="O695" s="107"/>
      <c r="P695" s="107"/>
      <c r="Q695" s="107"/>
      <c r="R695" s="107"/>
      <c r="S695" s="107"/>
      <c r="T695" s="107" t="s">
        <v>4716</v>
      </c>
      <c r="U695" s="107" t="s">
        <v>4715</v>
      </c>
      <c r="V695" s="111">
        <v>2011</v>
      </c>
      <c r="W695"/>
      <c r="X695"/>
      <c r="Y695"/>
      <c r="AA695" s="173"/>
    </row>
    <row r="696" spans="1:28" x14ac:dyDescent="0.25">
      <c r="A696" s="91" t="s">
        <v>4803</v>
      </c>
      <c r="B696" s="104" t="s">
        <v>4802</v>
      </c>
      <c r="C696" s="91" t="s">
        <v>4801</v>
      </c>
      <c r="D696" s="119">
        <v>5</v>
      </c>
      <c r="E696" s="130" t="s">
        <v>5915</v>
      </c>
      <c r="F696" s="120">
        <v>89.5</v>
      </c>
      <c r="G696" s="104"/>
      <c r="H696" s="4">
        <v>41500</v>
      </c>
      <c r="I696" s="206" t="s">
        <v>6052</v>
      </c>
      <c r="J696" s="4"/>
      <c r="K696" s="107" t="s">
        <v>845</v>
      </c>
      <c r="L696" s="107" t="s">
        <v>3003</v>
      </c>
      <c r="M696" s="107" t="s">
        <v>599</v>
      </c>
      <c r="N696" s="107"/>
      <c r="O696" s="107"/>
      <c r="P696" s="107"/>
      <c r="Q696" s="107"/>
      <c r="R696" s="107"/>
      <c r="S696" s="107"/>
      <c r="T696" s="107" t="s">
        <v>4800</v>
      </c>
      <c r="U696" s="107" t="s">
        <v>4799</v>
      </c>
      <c r="V696" s="111">
        <v>1998</v>
      </c>
      <c r="W696"/>
      <c r="X696"/>
      <c r="Y696"/>
      <c r="AA696" s="173"/>
    </row>
    <row r="697" spans="1:28" x14ac:dyDescent="0.25">
      <c r="A697" s="91" t="s">
        <v>4798</v>
      </c>
      <c r="B697" s="104" t="s">
        <v>4797</v>
      </c>
      <c r="C697" s="91" t="s">
        <v>4796</v>
      </c>
      <c r="D697" s="119">
        <v>3</v>
      </c>
      <c r="E697" s="130" t="s">
        <v>5915</v>
      </c>
      <c r="F697" s="120">
        <v>89.5</v>
      </c>
      <c r="G697" s="104"/>
      <c r="H697" s="4">
        <v>40912</v>
      </c>
      <c r="I697" s="206" t="s">
        <v>6052</v>
      </c>
      <c r="J697" s="4"/>
      <c r="K697" s="107" t="s">
        <v>845</v>
      </c>
      <c r="L697" s="107" t="s">
        <v>3003</v>
      </c>
      <c r="M697" s="107" t="s">
        <v>599</v>
      </c>
      <c r="N697" s="107"/>
      <c r="O697" s="107"/>
      <c r="P697" s="107"/>
      <c r="Q697" s="107"/>
      <c r="R697" s="107"/>
      <c r="S697" s="107"/>
      <c r="T697" s="107" t="s">
        <v>4795</v>
      </c>
      <c r="U697" s="107" t="s">
        <v>4794</v>
      </c>
      <c r="V697" s="111">
        <v>2002</v>
      </c>
      <c r="W697"/>
      <c r="X697"/>
      <c r="Y697"/>
      <c r="AA697" s="173"/>
    </row>
    <row r="698" spans="1:28" x14ac:dyDescent="0.25">
      <c r="A698" s="3" t="s">
        <v>103</v>
      </c>
      <c r="B698" s="3" t="s">
        <v>102</v>
      </c>
      <c r="C698" s="88" t="s">
        <v>5993</v>
      </c>
      <c r="D698" s="125">
        <v>2</v>
      </c>
      <c r="E698" s="131" t="s">
        <v>2686</v>
      </c>
      <c r="F698" s="13">
        <v>74.849999999999994</v>
      </c>
      <c r="G698" s="4">
        <v>42727</v>
      </c>
      <c r="H698" s="4">
        <v>42727</v>
      </c>
      <c r="I698" s="206" t="s">
        <v>6052</v>
      </c>
      <c r="L698" s="2" t="s">
        <v>599</v>
      </c>
      <c r="M698" s="2" t="s">
        <v>598</v>
      </c>
      <c r="T698" s="5" t="s">
        <v>100</v>
      </c>
      <c r="U698" s="3" t="s">
        <v>101</v>
      </c>
      <c r="V698" s="123">
        <v>2009</v>
      </c>
      <c r="W698" s="1">
        <v>24.95</v>
      </c>
      <c r="X698" s="2">
        <v>3</v>
      </c>
      <c r="Y698" s="7">
        <f>W698*X698</f>
        <v>74.849999999999994</v>
      </c>
      <c r="Z698" s="2" t="s">
        <v>357</v>
      </c>
      <c r="AA698" s="84">
        <v>1</v>
      </c>
      <c r="AB698" s="2" t="s">
        <v>6020</v>
      </c>
    </row>
    <row r="699" spans="1:28" x14ac:dyDescent="0.25">
      <c r="A699" s="91" t="s">
        <v>5401</v>
      </c>
      <c r="B699" s="91" t="s">
        <v>5400</v>
      </c>
      <c r="C699" s="91" t="s">
        <v>5399</v>
      </c>
      <c r="D699" s="122">
        <v>5</v>
      </c>
      <c r="E699" s="130" t="s">
        <v>5914</v>
      </c>
      <c r="F699" s="120">
        <v>89.5</v>
      </c>
      <c r="G699" s="85">
        <v>41835</v>
      </c>
      <c r="H699" s="85">
        <v>41858</v>
      </c>
      <c r="I699" s="206" t="s">
        <v>6052</v>
      </c>
      <c r="J699" s="85"/>
      <c r="K699" s="108" t="s">
        <v>845</v>
      </c>
      <c r="L699" s="108" t="s">
        <v>3003</v>
      </c>
      <c r="M699" s="108" t="s">
        <v>599</v>
      </c>
      <c r="N699" s="108"/>
      <c r="O699" s="108"/>
      <c r="P699" s="108"/>
      <c r="Q699" s="108"/>
      <c r="R699" s="108"/>
      <c r="S699" s="108"/>
      <c r="T699" s="108" t="s">
        <v>5398</v>
      </c>
      <c r="U699" s="108"/>
      <c r="V699" s="109">
        <v>2014</v>
      </c>
      <c r="W699"/>
      <c r="X699"/>
      <c r="Y699"/>
      <c r="AA699" s="173"/>
    </row>
    <row r="700" spans="1:28" x14ac:dyDescent="0.25">
      <c r="A700" s="91" t="s">
        <v>5280</v>
      </c>
      <c r="B700" s="91" t="s">
        <v>5279</v>
      </c>
      <c r="C700" s="91" t="s">
        <v>5278</v>
      </c>
      <c r="D700" s="119">
        <v>4</v>
      </c>
      <c r="E700" s="130" t="s">
        <v>5914</v>
      </c>
      <c r="F700" s="120">
        <v>89.5</v>
      </c>
      <c r="G700" s="104"/>
      <c r="H700" s="4">
        <v>40893</v>
      </c>
      <c r="I700" s="206" t="s">
        <v>6052</v>
      </c>
      <c r="J700" s="4"/>
      <c r="K700" s="107" t="s">
        <v>845</v>
      </c>
      <c r="L700" s="107" t="s">
        <v>3003</v>
      </c>
      <c r="M700" s="107" t="s">
        <v>599</v>
      </c>
      <c r="N700" s="107"/>
      <c r="O700" s="107"/>
      <c r="P700" s="107"/>
      <c r="Q700" s="107"/>
      <c r="R700" s="107"/>
      <c r="S700" s="107"/>
      <c r="T700" s="107" t="s">
        <v>5277</v>
      </c>
      <c r="U700" s="107"/>
      <c r="V700" s="109">
        <v>2006</v>
      </c>
      <c r="W700"/>
      <c r="X700"/>
      <c r="Y700"/>
      <c r="AA700" s="173"/>
    </row>
    <row r="701" spans="1:28" x14ac:dyDescent="0.25">
      <c r="A701" s="91" t="s">
        <v>5765</v>
      </c>
      <c r="B701" s="91" t="s">
        <v>5764</v>
      </c>
      <c r="C701" s="91" t="s">
        <v>5763</v>
      </c>
      <c r="D701" s="119">
        <v>2</v>
      </c>
      <c r="E701" s="129" t="s">
        <v>5913</v>
      </c>
      <c r="F701" s="120">
        <v>89.5</v>
      </c>
      <c r="G701" s="4">
        <v>41772</v>
      </c>
      <c r="H701" s="4">
        <v>41768</v>
      </c>
      <c r="I701" s="206" t="s">
        <v>6052</v>
      </c>
      <c r="J701" s="4"/>
      <c r="K701" s="107" t="s">
        <v>845</v>
      </c>
      <c r="L701" s="107" t="s">
        <v>3003</v>
      </c>
      <c r="M701" s="107" t="s">
        <v>599</v>
      </c>
      <c r="N701" s="107"/>
      <c r="O701" s="107"/>
      <c r="P701" s="107"/>
      <c r="Q701" s="107"/>
      <c r="R701" s="107"/>
      <c r="S701" s="107"/>
      <c r="T701" s="107" t="s">
        <v>5762</v>
      </c>
      <c r="U701" s="107" t="s">
        <v>232</v>
      </c>
      <c r="V701" s="111">
        <v>2014</v>
      </c>
      <c r="W701"/>
      <c r="X701"/>
      <c r="Y701"/>
      <c r="AA701" s="173"/>
    </row>
    <row r="702" spans="1:28" x14ac:dyDescent="0.25">
      <c r="A702" s="91" t="s">
        <v>4865</v>
      </c>
      <c r="B702" s="104" t="s">
        <v>4864</v>
      </c>
      <c r="C702" s="91" t="s">
        <v>4863</v>
      </c>
      <c r="D702" s="119">
        <v>1</v>
      </c>
      <c r="E702" s="130" t="s">
        <v>5915</v>
      </c>
      <c r="F702" s="120">
        <v>89.5</v>
      </c>
      <c r="G702" s="4">
        <v>41382</v>
      </c>
      <c r="H702" s="4">
        <v>41317</v>
      </c>
      <c r="I702" s="206" t="s">
        <v>6052</v>
      </c>
      <c r="J702" s="4"/>
      <c r="K702" s="107" t="s">
        <v>845</v>
      </c>
      <c r="L702" s="107" t="s">
        <v>3003</v>
      </c>
      <c r="M702" s="107" t="s">
        <v>599</v>
      </c>
      <c r="N702" s="107"/>
      <c r="O702" s="107"/>
      <c r="P702" s="107"/>
      <c r="Q702" s="107"/>
      <c r="R702" s="107"/>
      <c r="S702" s="107"/>
      <c r="T702" s="107" t="s">
        <v>4862</v>
      </c>
      <c r="U702" s="107"/>
      <c r="V702" s="111">
        <v>2013</v>
      </c>
      <c r="W702"/>
      <c r="X702"/>
      <c r="Y702"/>
      <c r="AA702" s="173"/>
    </row>
    <row r="703" spans="1:28" x14ac:dyDescent="0.25">
      <c r="A703" s="100" t="s">
        <v>3006</v>
      </c>
      <c r="B703" s="100" t="s">
        <v>3005</v>
      </c>
      <c r="C703" s="100" t="s">
        <v>3004</v>
      </c>
      <c r="D703" s="102">
        <v>2</v>
      </c>
      <c r="E703" s="127" t="s">
        <v>6003</v>
      </c>
      <c r="F703" s="116">
        <v>74.849999999999994</v>
      </c>
      <c r="G703" s="182">
        <v>42716</v>
      </c>
      <c r="H703" s="114">
        <v>42418</v>
      </c>
      <c r="I703" s="206" t="s">
        <v>6052</v>
      </c>
      <c r="J703" s="114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5"/>
      <c r="W703" s="1">
        <v>24.95</v>
      </c>
      <c r="Y703" s="7"/>
      <c r="Z703" s="113"/>
      <c r="AA703" s="175"/>
    </row>
    <row r="704" spans="1:28" x14ac:dyDescent="0.25">
      <c r="A704" s="3" t="s">
        <v>1282</v>
      </c>
      <c r="B704" s="3" t="s">
        <v>1281</v>
      </c>
      <c r="C704" s="91" t="s">
        <v>1178</v>
      </c>
      <c r="D704" s="125" t="s">
        <v>28</v>
      </c>
      <c r="E704" s="3" t="s">
        <v>2598</v>
      </c>
      <c r="F704" s="1">
        <v>24.95</v>
      </c>
      <c r="G704" s="4">
        <v>41110</v>
      </c>
      <c r="H704" s="4">
        <v>40946</v>
      </c>
      <c r="I704" s="206" t="s">
        <v>6052</v>
      </c>
      <c r="J704" s="2" t="s">
        <v>324</v>
      </c>
      <c r="L704" s="2" t="s">
        <v>2111</v>
      </c>
      <c r="M704" s="2" t="s">
        <v>2112</v>
      </c>
      <c r="N704" s="2" t="s">
        <v>2310</v>
      </c>
      <c r="O704" s="2" t="s">
        <v>662</v>
      </c>
      <c r="V704" s="123">
        <v>2007</v>
      </c>
    </row>
    <row r="705" spans="1:28" x14ac:dyDescent="0.25">
      <c r="A705" s="3" t="s">
        <v>1714</v>
      </c>
      <c r="B705" s="3" t="s">
        <v>1715</v>
      </c>
      <c r="C705" s="91" t="s">
        <v>1215</v>
      </c>
      <c r="D705" s="125" t="s">
        <v>70</v>
      </c>
      <c r="E705" s="3" t="s">
        <v>2598</v>
      </c>
      <c r="F705" s="1">
        <v>24.95</v>
      </c>
      <c r="G705" s="4">
        <v>41512</v>
      </c>
      <c r="H705" s="4">
        <v>41520</v>
      </c>
      <c r="I705" s="206" t="s">
        <v>6052</v>
      </c>
      <c r="J705" s="2" t="s">
        <v>324</v>
      </c>
      <c r="K705" t="s">
        <v>1527</v>
      </c>
      <c r="L705" s="2" t="s">
        <v>2005</v>
      </c>
      <c r="M705" s="2" t="s">
        <v>2006</v>
      </c>
      <c r="N705" s="2" t="s">
        <v>800</v>
      </c>
      <c r="O705" s="2" t="s">
        <v>801</v>
      </c>
      <c r="V705" s="123">
        <v>2013</v>
      </c>
    </row>
    <row r="706" spans="1:28" x14ac:dyDescent="0.25">
      <c r="A706" s="88" t="s">
        <v>97</v>
      </c>
      <c r="B706" s="88" t="s">
        <v>96</v>
      </c>
      <c r="C706" s="88" t="s">
        <v>5996</v>
      </c>
      <c r="D706" s="124">
        <v>1</v>
      </c>
      <c r="E706" s="131" t="s">
        <v>5930</v>
      </c>
      <c r="F706" s="13">
        <v>114</v>
      </c>
      <c r="G706" s="4">
        <v>42782</v>
      </c>
      <c r="H706" s="4">
        <v>42789</v>
      </c>
      <c r="I706" s="206" t="s">
        <v>6052</v>
      </c>
      <c r="L706" s="2" t="s">
        <v>597</v>
      </c>
      <c r="M706" s="2" t="s">
        <v>598</v>
      </c>
      <c r="T706" s="5" t="s">
        <v>99</v>
      </c>
      <c r="U706" s="3" t="s">
        <v>98</v>
      </c>
      <c r="V706" s="123">
        <v>2017</v>
      </c>
      <c r="W706" s="1">
        <v>38</v>
      </c>
      <c r="X706" s="2">
        <v>3</v>
      </c>
      <c r="Y706" s="7">
        <f>W706*X706</f>
        <v>114</v>
      </c>
      <c r="Z706" s="2" t="s">
        <v>357</v>
      </c>
      <c r="AA706" s="84">
        <v>1</v>
      </c>
      <c r="AB706" s="2" t="s">
        <v>6020</v>
      </c>
    </row>
    <row r="707" spans="1:28" x14ac:dyDescent="0.25">
      <c r="A707" s="91" t="s">
        <v>3918</v>
      </c>
      <c r="B707" s="104" t="s">
        <v>3917</v>
      </c>
      <c r="C707" s="91" t="s">
        <v>3916</v>
      </c>
      <c r="D707" s="119">
        <v>1</v>
      </c>
      <c r="E707" s="130" t="s">
        <v>5920</v>
      </c>
      <c r="F707" s="120">
        <v>89.85</v>
      </c>
      <c r="G707" s="4">
        <v>41509</v>
      </c>
      <c r="H707" s="4">
        <v>41512</v>
      </c>
      <c r="I707" s="206" t="s">
        <v>6052</v>
      </c>
      <c r="J707" s="4"/>
      <c r="K707" s="107"/>
      <c r="L707" s="107" t="s">
        <v>3915</v>
      </c>
      <c r="M707" s="107" t="s">
        <v>3914</v>
      </c>
      <c r="N707" s="107"/>
      <c r="O707" s="107"/>
      <c r="P707" s="107"/>
      <c r="Q707" s="107"/>
      <c r="R707" s="107"/>
      <c r="S707" s="107"/>
      <c r="T707" s="107" t="s">
        <v>3913</v>
      </c>
      <c r="U707" s="107" t="s">
        <v>3912</v>
      </c>
      <c r="V707" s="109">
        <v>2013</v>
      </c>
      <c r="W707"/>
      <c r="X707"/>
      <c r="Y707"/>
      <c r="AA707" s="173"/>
    </row>
    <row r="708" spans="1:28" x14ac:dyDescent="0.25">
      <c r="A708" s="91" t="s">
        <v>4258</v>
      </c>
      <c r="B708" s="104" t="s">
        <v>4257</v>
      </c>
      <c r="C708" s="91" t="s">
        <v>4256</v>
      </c>
      <c r="D708" s="119">
        <v>5</v>
      </c>
      <c r="E708" s="130" t="s">
        <v>5918</v>
      </c>
      <c r="F708" s="120">
        <v>89.5</v>
      </c>
      <c r="G708" s="104"/>
      <c r="H708" s="4">
        <v>41129</v>
      </c>
      <c r="I708" s="206" t="s">
        <v>6052</v>
      </c>
      <c r="J708" s="4"/>
      <c r="K708" s="107" t="s">
        <v>845</v>
      </c>
      <c r="L708" s="107" t="s">
        <v>3640</v>
      </c>
      <c r="M708" s="107" t="s">
        <v>4255</v>
      </c>
      <c r="N708" s="107"/>
      <c r="O708" s="107"/>
      <c r="P708" s="107"/>
      <c r="Q708" s="107"/>
      <c r="R708" s="107"/>
      <c r="S708" s="107"/>
      <c r="T708" s="107" t="s">
        <v>4254</v>
      </c>
      <c r="U708" s="107" t="s">
        <v>4253</v>
      </c>
      <c r="V708" s="109">
        <v>2012</v>
      </c>
      <c r="W708"/>
      <c r="X708"/>
      <c r="Y708"/>
      <c r="AA708" s="173"/>
    </row>
    <row r="709" spans="1:28" x14ac:dyDescent="0.25">
      <c r="A709" s="91" t="s">
        <v>4060</v>
      </c>
      <c r="B709" s="104" t="s">
        <v>4059</v>
      </c>
      <c r="C709" s="91" t="s">
        <v>4058</v>
      </c>
      <c r="D709" s="119">
        <v>1</v>
      </c>
      <c r="E709" s="130" t="s">
        <v>5919</v>
      </c>
      <c r="F709" s="120">
        <v>89.5</v>
      </c>
      <c r="G709" s="4">
        <v>41709</v>
      </c>
      <c r="H709" s="4">
        <v>41709</v>
      </c>
      <c r="I709" s="206" t="s">
        <v>6052</v>
      </c>
      <c r="J709" s="4"/>
      <c r="K709" s="107" t="s">
        <v>845</v>
      </c>
      <c r="L709" s="107" t="s">
        <v>3153</v>
      </c>
      <c r="M709" s="107" t="s">
        <v>4057</v>
      </c>
      <c r="N709" s="107"/>
      <c r="O709" s="107"/>
      <c r="P709" s="107"/>
      <c r="Q709" s="107"/>
      <c r="R709" s="107"/>
      <c r="S709" s="107"/>
      <c r="T709" s="107" t="s">
        <v>4056</v>
      </c>
      <c r="U709" s="107" t="s">
        <v>4055</v>
      </c>
      <c r="V709" s="109">
        <v>2014</v>
      </c>
      <c r="W709"/>
      <c r="X709"/>
      <c r="Y709"/>
      <c r="AA709" s="173"/>
    </row>
    <row r="710" spans="1:28" x14ac:dyDescent="0.25">
      <c r="A710" s="91" t="s">
        <v>4748</v>
      </c>
      <c r="B710" s="104" t="s">
        <v>4747</v>
      </c>
      <c r="C710" s="91" t="s">
        <v>4746</v>
      </c>
      <c r="D710" s="119">
        <v>2</v>
      </c>
      <c r="E710" s="130" t="s">
        <v>5915</v>
      </c>
      <c r="F710" s="120">
        <v>89.5</v>
      </c>
      <c r="G710" s="104"/>
      <c r="H710" s="4">
        <v>39196</v>
      </c>
      <c r="I710" s="206" t="s">
        <v>6052</v>
      </c>
      <c r="J710" s="4"/>
      <c r="K710" s="107" t="s">
        <v>845</v>
      </c>
      <c r="L710" s="107" t="s">
        <v>3712</v>
      </c>
      <c r="M710" s="107" t="s">
        <v>4745</v>
      </c>
      <c r="N710" s="107"/>
      <c r="O710" s="107"/>
      <c r="P710" s="107"/>
      <c r="Q710" s="107"/>
      <c r="R710" s="107"/>
      <c r="S710" s="107"/>
      <c r="T710" s="107" t="s">
        <v>4744</v>
      </c>
      <c r="U710" s="107"/>
      <c r="V710" s="111">
        <v>2005</v>
      </c>
      <c r="W710"/>
      <c r="X710"/>
      <c r="Y710"/>
      <c r="AA710" s="173"/>
    </row>
    <row r="711" spans="1:28" x14ac:dyDescent="0.25">
      <c r="A711" s="91" t="s">
        <v>4181</v>
      </c>
      <c r="B711" s="104" t="s">
        <v>4180</v>
      </c>
      <c r="C711" s="91" t="s">
        <v>4179</v>
      </c>
      <c r="D711" s="119">
        <v>1</v>
      </c>
      <c r="E711" s="130" t="s">
        <v>5919</v>
      </c>
      <c r="F711" s="120">
        <v>99.9</v>
      </c>
      <c r="G711" s="4">
        <v>40891</v>
      </c>
      <c r="H711" s="4">
        <v>40864</v>
      </c>
      <c r="I711" s="206" t="s">
        <v>6052</v>
      </c>
      <c r="J711" s="4"/>
      <c r="K711" s="107"/>
      <c r="L711" s="107" t="s">
        <v>2690</v>
      </c>
      <c r="M711" s="107" t="s">
        <v>4178</v>
      </c>
      <c r="N711" s="107"/>
      <c r="O711" s="107"/>
      <c r="P711" s="107"/>
      <c r="Q711" s="107"/>
      <c r="R711" s="107"/>
      <c r="S711" s="107"/>
      <c r="T711" s="107" t="s">
        <v>4177</v>
      </c>
      <c r="U711" s="107"/>
      <c r="V711" s="109">
        <v>2011</v>
      </c>
      <c r="W711"/>
      <c r="X711"/>
      <c r="Y711"/>
      <c r="AA711" s="173"/>
    </row>
    <row r="712" spans="1:28" x14ac:dyDescent="0.25">
      <c r="A712" s="91" t="s">
        <v>4542</v>
      </c>
      <c r="B712" s="104" t="s">
        <v>4541</v>
      </c>
      <c r="C712" s="91" t="s">
        <v>4540</v>
      </c>
      <c r="D712" s="119">
        <v>3</v>
      </c>
      <c r="E712" s="130" t="s">
        <v>5916</v>
      </c>
      <c r="F712" s="120">
        <v>199.5</v>
      </c>
      <c r="G712" s="104"/>
      <c r="H712" s="4">
        <v>41591</v>
      </c>
      <c r="I712" s="206" t="s">
        <v>6052</v>
      </c>
      <c r="J712" s="4"/>
      <c r="K712" s="107" t="s">
        <v>3455</v>
      </c>
      <c r="L712" s="107" t="s">
        <v>2976</v>
      </c>
      <c r="M712" s="107" t="s">
        <v>2272</v>
      </c>
      <c r="N712" s="107"/>
      <c r="O712" s="107"/>
      <c r="P712" s="107"/>
      <c r="Q712" s="107"/>
      <c r="R712" s="107"/>
      <c r="S712" s="107"/>
      <c r="T712" s="107" t="s">
        <v>4539</v>
      </c>
      <c r="U712" s="107"/>
      <c r="V712" s="109">
        <v>2013</v>
      </c>
      <c r="W712"/>
      <c r="X712"/>
      <c r="Y712"/>
      <c r="AA712" s="173"/>
    </row>
    <row r="713" spans="1:28" x14ac:dyDescent="0.25">
      <c r="A713" s="2" t="s">
        <v>1134</v>
      </c>
      <c r="B713" s="2" t="s">
        <v>1059</v>
      </c>
      <c r="C713" s="93" t="s">
        <v>1156</v>
      </c>
      <c r="D713" s="123" t="s">
        <v>28</v>
      </c>
      <c r="E713" s="3" t="s">
        <v>2598</v>
      </c>
      <c r="F713" s="1">
        <v>19.95</v>
      </c>
      <c r="G713" s="86">
        <v>42736</v>
      </c>
      <c r="H713" s="2">
        <v>2017</v>
      </c>
      <c r="I713" s="206" t="s">
        <v>6052</v>
      </c>
      <c r="J713" s="2" t="s">
        <v>324</v>
      </c>
      <c r="L713" s="2" t="s">
        <v>2173</v>
      </c>
      <c r="M713" s="2" t="s">
        <v>766</v>
      </c>
      <c r="V713" s="123">
        <v>2009</v>
      </c>
    </row>
    <row r="714" spans="1:28" x14ac:dyDescent="0.25">
      <c r="A714" s="91" t="s">
        <v>4905</v>
      </c>
      <c r="B714" s="104" t="s">
        <v>4904</v>
      </c>
      <c r="C714" s="91" t="s">
        <v>4903</v>
      </c>
      <c r="D714" s="119">
        <v>1</v>
      </c>
      <c r="E714" s="130" t="s">
        <v>5915</v>
      </c>
      <c r="F714" s="120">
        <v>89.85</v>
      </c>
      <c r="G714" s="4">
        <v>40703</v>
      </c>
      <c r="H714" s="4">
        <v>40620</v>
      </c>
      <c r="I714" s="206" t="s">
        <v>6052</v>
      </c>
      <c r="J714" s="4"/>
      <c r="K714" s="107"/>
      <c r="L714" s="107" t="s">
        <v>4902</v>
      </c>
      <c r="M714" s="107" t="s">
        <v>4901</v>
      </c>
      <c r="N714" s="107"/>
      <c r="O714" s="107"/>
      <c r="P714" s="107"/>
      <c r="Q714" s="107"/>
      <c r="R714" s="107"/>
      <c r="S714" s="107"/>
      <c r="T714" s="107" t="s">
        <v>4900</v>
      </c>
      <c r="U714" s="107" t="s">
        <v>4794</v>
      </c>
      <c r="V714" s="111">
        <v>2011</v>
      </c>
      <c r="W714"/>
      <c r="X714"/>
      <c r="Y714"/>
      <c r="AA714" s="173"/>
    </row>
    <row r="715" spans="1:28" x14ac:dyDescent="0.25">
      <c r="A715" s="8" t="s">
        <v>425</v>
      </c>
      <c r="B715" s="88" t="s">
        <v>426</v>
      </c>
      <c r="C715" s="88" t="s">
        <v>427</v>
      </c>
      <c r="D715" s="124">
        <v>1</v>
      </c>
      <c r="E715" s="131" t="s">
        <v>5924</v>
      </c>
      <c r="F715" s="13">
        <v>89.5</v>
      </c>
      <c r="G715" s="4">
        <v>42625</v>
      </c>
      <c r="H715" s="4">
        <v>42633</v>
      </c>
      <c r="I715" s="206" t="s">
        <v>6052</v>
      </c>
      <c r="J715" s="2" t="s">
        <v>324</v>
      </c>
      <c r="K715" s="2" t="s">
        <v>845</v>
      </c>
      <c r="L715" s="2" t="s">
        <v>736</v>
      </c>
      <c r="M715" s="2" t="s">
        <v>737</v>
      </c>
      <c r="T715" s="5" t="s">
        <v>428</v>
      </c>
      <c r="U715" s="3" t="s">
        <v>429</v>
      </c>
      <c r="V715" s="123">
        <v>2016</v>
      </c>
      <c r="W715" s="1">
        <v>8.9499999999999993</v>
      </c>
      <c r="X715" s="2">
        <v>10</v>
      </c>
      <c r="Y715" s="7">
        <f>W715*X715</f>
        <v>89.5</v>
      </c>
      <c r="Z715" s="2" t="s">
        <v>358</v>
      </c>
      <c r="AA715" s="84">
        <v>1</v>
      </c>
      <c r="AB715" s="2" t="s">
        <v>6020</v>
      </c>
    </row>
    <row r="716" spans="1:28" x14ac:dyDescent="0.25">
      <c r="A716" s="9" t="s">
        <v>861</v>
      </c>
      <c r="B716" s="2" t="s">
        <v>1654</v>
      </c>
      <c r="C716" s="2" t="s">
        <v>2486</v>
      </c>
      <c r="D716" s="123" t="s">
        <v>1428</v>
      </c>
      <c r="E716" s="3" t="s">
        <v>2598</v>
      </c>
      <c r="F716" s="1">
        <v>8.9499999999999993</v>
      </c>
      <c r="G716" s="6">
        <v>40652</v>
      </c>
      <c r="H716" s="6">
        <v>42408</v>
      </c>
      <c r="I716" s="206" t="s">
        <v>6052</v>
      </c>
      <c r="J716" s="2" t="s">
        <v>324</v>
      </c>
      <c r="K716" s="2" t="s">
        <v>848</v>
      </c>
      <c r="L716" s="2" t="s">
        <v>605</v>
      </c>
      <c r="M716" s="2" t="s">
        <v>605</v>
      </c>
      <c r="V716" s="123">
        <v>2008</v>
      </c>
    </row>
    <row r="717" spans="1:28" x14ac:dyDescent="0.25">
      <c r="A717" s="91" t="s">
        <v>5175</v>
      </c>
      <c r="B717" s="91" t="s">
        <v>5174</v>
      </c>
      <c r="C717" s="91" t="s">
        <v>5173</v>
      </c>
      <c r="D717" s="119">
        <v>2</v>
      </c>
      <c r="E717" s="130" t="s">
        <v>5914</v>
      </c>
      <c r="F717" s="120">
        <v>89.5</v>
      </c>
      <c r="G717" s="104"/>
      <c r="H717" s="4">
        <v>41206</v>
      </c>
      <c r="I717" s="206" t="s">
        <v>6052</v>
      </c>
      <c r="J717" s="4"/>
      <c r="K717" s="107" t="s">
        <v>845</v>
      </c>
      <c r="L717" s="107" t="s">
        <v>4902</v>
      </c>
      <c r="M717" s="107" t="s">
        <v>4901</v>
      </c>
      <c r="N717" s="107"/>
      <c r="O717" s="107"/>
      <c r="P717" s="107"/>
      <c r="Q717" s="107"/>
      <c r="R717" s="107"/>
      <c r="S717" s="107"/>
      <c r="T717" s="107" t="s">
        <v>5172</v>
      </c>
      <c r="U717" s="107" t="s">
        <v>5171</v>
      </c>
      <c r="V717" s="109">
        <v>2012</v>
      </c>
      <c r="W717"/>
      <c r="X717"/>
      <c r="Y717"/>
      <c r="AA717" s="173"/>
    </row>
    <row r="718" spans="1:28" x14ac:dyDescent="0.25">
      <c r="A718" s="91" t="s">
        <v>5397</v>
      </c>
      <c r="B718" s="91" t="s">
        <v>5396</v>
      </c>
      <c r="C718" s="91" t="s">
        <v>5395</v>
      </c>
      <c r="D718" s="122">
        <v>2</v>
      </c>
      <c r="E718" s="130" t="s">
        <v>5914</v>
      </c>
      <c r="F718" s="120">
        <v>89.5</v>
      </c>
      <c r="G718" s="85">
        <v>41922</v>
      </c>
      <c r="H718" s="85">
        <v>41908</v>
      </c>
      <c r="I718" s="206" t="s">
        <v>6052</v>
      </c>
      <c r="J718" s="85"/>
      <c r="K718" s="108" t="s">
        <v>845</v>
      </c>
      <c r="L718" s="108" t="s">
        <v>1902</v>
      </c>
      <c r="M718" s="108" t="s">
        <v>2009</v>
      </c>
      <c r="N718" s="108"/>
      <c r="O718" s="108"/>
      <c r="P718" s="108"/>
      <c r="Q718" s="108"/>
      <c r="R718" s="108"/>
      <c r="S718" s="108"/>
      <c r="T718" s="108" t="s">
        <v>5394</v>
      </c>
      <c r="U718" s="108" t="s">
        <v>5393</v>
      </c>
      <c r="V718" s="109">
        <v>2014</v>
      </c>
      <c r="W718"/>
      <c r="X718"/>
      <c r="Y718"/>
      <c r="AA718" s="173"/>
    </row>
    <row r="719" spans="1:28" x14ac:dyDescent="0.25">
      <c r="A719" s="3" t="s">
        <v>1682</v>
      </c>
      <c r="B719" s="3" t="s">
        <v>1683</v>
      </c>
      <c r="C719" s="91" t="s">
        <v>2456</v>
      </c>
      <c r="D719" s="125" t="s">
        <v>70</v>
      </c>
      <c r="E719" s="3" t="s">
        <v>2598</v>
      </c>
      <c r="F719" s="1">
        <v>12.95</v>
      </c>
      <c r="G719" s="4">
        <v>41346</v>
      </c>
      <c r="H719" s="4">
        <v>41346</v>
      </c>
      <c r="I719" s="206" t="s">
        <v>6052</v>
      </c>
      <c r="J719" s="2" t="s">
        <v>324</v>
      </c>
      <c r="L719" s="2" t="s">
        <v>2010</v>
      </c>
      <c r="M719" s="2" t="s">
        <v>2011</v>
      </c>
      <c r="V719" s="123">
        <v>2013</v>
      </c>
    </row>
    <row r="720" spans="1:28" x14ac:dyDescent="0.25">
      <c r="A720" s="3" t="s">
        <v>1363</v>
      </c>
      <c r="B720" s="3" t="s">
        <v>1362</v>
      </c>
      <c r="C720" s="91" t="s">
        <v>1200</v>
      </c>
      <c r="D720" s="125" t="s">
        <v>70</v>
      </c>
      <c r="E720" s="3" t="s">
        <v>2598</v>
      </c>
      <c r="F720" s="1">
        <v>19.95</v>
      </c>
      <c r="G720" s="4">
        <v>41317</v>
      </c>
      <c r="H720" s="4">
        <v>41317</v>
      </c>
      <c r="I720" s="206" t="s">
        <v>6052</v>
      </c>
      <c r="J720" s="2" t="s">
        <v>324</v>
      </c>
      <c r="K720" s="2" t="s">
        <v>848</v>
      </c>
      <c r="L720" s="2" t="s">
        <v>2023</v>
      </c>
      <c r="M720" s="2" t="s">
        <v>2024</v>
      </c>
      <c r="V720" s="123">
        <v>2010</v>
      </c>
    </row>
    <row r="721" spans="1:28" x14ac:dyDescent="0.25">
      <c r="A721" s="3" t="s">
        <v>1361</v>
      </c>
      <c r="B721" s="3" t="s">
        <v>2672</v>
      </c>
      <c r="C721" s="91" t="s">
        <v>1199</v>
      </c>
      <c r="D721" s="125" t="s">
        <v>70</v>
      </c>
      <c r="E721" s="3" t="s">
        <v>2598</v>
      </c>
      <c r="F721" s="1">
        <v>26.95</v>
      </c>
      <c r="G721" s="4">
        <v>41317</v>
      </c>
      <c r="H721" s="4">
        <v>41317</v>
      </c>
      <c r="I721" s="206" t="s">
        <v>6052</v>
      </c>
      <c r="J721" s="2" t="s">
        <v>324</v>
      </c>
      <c r="K721" t="s">
        <v>1632</v>
      </c>
      <c r="L721" s="2" t="s">
        <v>1952</v>
      </c>
      <c r="M721" s="2" t="s">
        <v>681</v>
      </c>
      <c r="V721" s="123">
        <v>2011</v>
      </c>
    </row>
    <row r="722" spans="1:28" x14ac:dyDescent="0.25">
      <c r="A722" s="88" t="s">
        <v>3207</v>
      </c>
      <c r="B722" s="88" t="s">
        <v>3206</v>
      </c>
      <c r="C722" s="100" t="s">
        <v>3205</v>
      </c>
      <c r="D722" s="102">
        <v>4</v>
      </c>
      <c r="E722" s="127" t="s">
        <v>5900</v>
      </c>
      <c r="F722" s="118">
        <v>74.849999999999994</v>
      </c>
      <c r="G722" s="4">
        <v>42292</v>
      </c>
      <c r="H722" s="6">
        <v>42387</v>
      </c>
      <c r="I722" s="206" t="s">
        <v>6052</v>
      </c>
      <c r="J722" s="6"/>
      <c r="L722" s="2" t="s">
        <v>3204</v>
      </c>
      <c r="M722" s="3" t="s">
        <v>3203</v>
      </c>
      <c r="N722" s="3"/>
      <c r="O722" s="3"/>
      <c r="P722" s="3"/>
      <c r="Q722" s="3"/>
      <c r="R722" s="3"/>
      <c r="S722" s="3"/>
      <c r="T722" s="3" t="s">
        <v>3202</v>
      </c>
      <c r="U722" s="3" t="s">
        <v>3201</v>
      </c>
      <c r="V722" s="98">
        <v>2015</v>
      </c>
      <c r="W722">
        <v>24.95</v>
      </c>
      <c r="X722">
        <v>3</v>
      </c>
      <c r="Y722">
        <f>W722*X722</f>
        <v>74.849999999999994</v>
      </c>
      <c r="Z722" s="3" t="s">
        <v>2796</v>
      </c>
      <c r="AA722" s="173"/>
    </row>
    <row r="723" spans="1:28" x14ac:dyDescent="0.25">
      <c r="A723" s="91" t="s">
        <v>5285</v>
      </c>
      <c r="B723" s="91" t="s">
        <v>5284</v>
      </c>
      <c r="C723" s="91" t="s">
        <v>5283</v>
      </c>
      <c r="D723" s="119">
        <v>1</v>
      </c>
      <c r="E723" s="130" t="s">
        <v>5914</v>
      </c>
      <c r="F723" s="120">
        <v>89.5</v>
      </c>
      <c r="G723" s="104"/>
      <c r="H723" s="4">
        <v>40737</v>
      </c>
      <c r="I723" s="206" t="s">
        <v>6052</v>
      </c>
      <c r="J723" s="4"/>
      <c r="K723" s="107" t="s">
        <v>845</v>
      </c>
      <c r="L723" s="107" t="s">
        <v>3204</v>
      </c>
      <c r="M723" s="107" t="s">
        <v>5282</v>
      </c>
      <c r="N723" s="107"/>
      <c r="O723" s="107"/>
      <c r="P723" s="107"/>
      <c r="Q723" s="107"/>
      <c r="R723" s="107"/>
      <c r="S723" s="107"/>
      <c r="T723" s="107" t="s">
        <v>5281</v>
      </c>
      <c r="U723" s="107"/>
      <c r="V723" s="109">
        <v>2011</v>
      </c>
      <c r="W723"/>
      <c r="X723"/>
      <c r="Y723"/>
      <c r="AA723" s="173"/>
    </row>
    <row r="724" spans="1:28" x14ac:dyDescent="0.25">
      <c r="A724" s="91" t="s">
        <v>4619</v>
      </c>
      <c r="B724" s="104" t="s">
        <v>4618</v>
      </c>
      <c r="C724" s="91" t="s">
        <v>4617</v>
      </c>
      <c r="D724" s="119">
        <v>1</v>
      </c>
      <c r="E724" s="130" t="s">
        <v>5916</v>
      </c>
      <c r="F724" s="120">
        <v>68.849999999999994</v>
      </c>
      <c r="G724" s="4">
        <v>41933</v>
      </c>
      <c r="H724" s="4">
        <v>41897</v>
      </c>
      <c r="I724" s="206" t="s">
        <v>6052</v>
      </c>
      <c r="J724" s="4"/>
      <c r="K724" s="107"/>
      <c r="L724" s="107" t="s">
        <v>4616</v>
      </c>
      <c r="M724" s="107" t="s">
        <v>4615</v>
      </c>
      <c r="N724" s="107"/>
      <c r="O724" s="107"/>
      <c r="P724" s="107"/>
      <c r="Q724" s="107"/>
      <c r="R724" s="107"/>
      <c r="S724" s="107"/>
      <c r="T724" s="107" t="s">
        <v>4614</v>
      </c>
      <c r="U724" s="107" t="s">
        <v>4613</v>
      </c>
      <c r="V724" s="109">
        <v>2014</v>
      </c>
      <c r="W724"/>
      <c r="X724"/>
      <c r="Y724"/>
      <c r="AA724" s="173"/>
    </row>
    <row r="725" spans="1:28" x14ac:dyDescent="0.25">
      <c r="A725" s="91" t="s">
        <v>4580</v>
      </c>
      <c r="B725" s="104" t="s">
        <v>4579</v>
      </c>
      <c r="C725" s="91" t="s">
        <v>4578</v>
      </c>
      <c r="D725" s="119">
        <v>1</v>
      </c>
      <c r="E725" s="130" t="s">
        <v>5916</v>
      </c>
      <c r="F725" s="120">
        <v>89.5</v>
      </c>
      <c r="G725" s="104"/>
      <c r="H725" s="4">
        <v>40050</v>
      </c>
      <c r="I725" s="206" t="s">
        <v>6052</v>
      </c>
      <c r="J725" s="4"/>
      <c r="K725" s="107" t="s">
        <v>845</v>
      </c>
      <c r="L725" s="107" t="s">
        <v>4577</v>
      </c>
      <c r="M725" s="107" t="s">
        <v>4576</v>
      </c>
      <c r="N725" s="107"/>
      <c r="O725" s="107"/>
      <c r="P725" s="107"/>
      <c r="Q725" s="107"/>
      <c r="R725" s="107"/>
      <c r="S725" s="107"/>
      <c r="T725" s="107" t="s">
        <v>4575</v>
      </c>
      <c r="U725" s="107"/>
      <c r="V725" s="109">
        <v>2009</v>
      </c>
      <c r="W725"/>
      <c r="X725"/>
      <c r="Y725"/>
      <c r="AA725" s="173"/>
    </row>
    <row r="726" spans="1:28" x14ac:dyDescent="0.25">
      <c r="A726" s="91" t="s">
        <v>3841</v>
      </c>
      <c r="B726" s="104" t="s">
        <v>3840</v>
      </c>
      <c r="C726" s="91" t="s">
        <v>3567</v>
      </c>
      <c r="D726" s="119">
        <v>1</v>
      </c>
      <c r="E726" s="130" t="s">
        <v>5920</v>
      </c>
      <c r="F726" s="120">
        <v>89.5</v>
      </c>
      <c r="G726" s="4">
        <v>41333</v>
      </c>
      <c r="H726" s="4">
        <v>41317</v>
      </c>
      <c r="I726" s="206" t="s">
        <v>6052</v>
      </c>
      <c r="J726" s="4"/>
      <c r="K726" s="107" t="s">
        <v>845</v>
      </c>
      <c r="L726" s="107" t="s">
        <v>3566</v>
      </c>
      <c r="M726" s="107" t="s">
        <v>704</v>
      </c>
      <c r="N726" s="107"/>
      <c r="O726" s="107"/>
      <c r="P726" s="107"/>
      <c r="Q726" s="107"/>
      <c r="R726" s="107"/>
      <c r="S726" s="107"/>
      <c r="T726" s="107" t="s">
        <v>3565</v>
      </c>
      <c r="U726" s="107" t="s">
        <v>397</v>
      </c>
      <c r="V726" s="109">
        <v>2013</v>
      </c>
      <c r="W726"/>
      <c r="X726"/>
      <c r="Y726"/>
      <c r="AA726" s="173"/>
    </row>
    <row r="727" spans="1:28" x14ac:dyDescent="0.25">
      <c r="A727" s="91" t="s">
        <v>3569</v>
      </c>
      <c r="B727" s="104" t="s">
        <v>3568</v>
      </c>
      <c r="C727" s="91" t="s">
        <v>3567</v>
      </c>
      <c r="D727" s="119">
        <v>3</v>
      </c>
      <c r="E727" s="130" t="s">
        <v>5921</v>
      </c>
      <c r="F727" s="120">
        <v>119.85000000000001</v>
      </c>
      <c r="G727" s="4">
        <v>40812</v>
      </c>
      <c r="H727" s="4">
        <v>40781</v>
      </c>
      <c r="I727" s="206" t="s">
        <v>6052</v>
      </c>
      <c r="J727" s="4"/>
      <c r="K727" s="107"/>
      <c r="L727" s="107" t="s">
        <v>3566</v>
      </c>
      <c r="M727" s="107" t="s">
        <v>704</v>
      </c>
      <c r="N727" s="107"/>
      <c r="O727" s="107"/>
      <c r="P727" s="107"/>
      <c r="Q727" s="107"/>
      <c r="R727" s="107"/>
      <c r="S727" s="107"/>
      <c r="T727" s="107" t="s">
        <v>3565</v>
      </c>
      <c r="U727" s="107" t="s">
        <v>395</v>
      </c>
      <c r="V727" s="109">
        <v>2011</v>
      </c>
      <c r="W727"/>
      <c r="X727"/>
      <c r="Y727"/>
      <c r="AA727" s="173"/>
    </row>
    <row r="728" spans="1:28" x14ac:dyDescent="0.25">
      <c r="A728" s="8" t="s">
        <v>343</v>
      </c>
      <c r="B728" s="88" t="s">
        <v>344</v>
      </c>
      <c r="C728" s="88" t="s">
        <v>345</v>
      </c>
      <c r="D728" s="124">
        <v>1</v>
      </c>
      <c r="E728" s="131" t="s">
        <v>5928</v>
      </c>
      <c r="F728" s="13">
        <v>50.849999999999994</v>
      </c>
      <c r="G728" s="4">
        <v>42625</v>
      </c>
      <c r="H728" s="4">
        <v>42628</v>
      </c>
      <c r="I728" s="206" t="s">
        <v>6052</v>
      </c>
      <c r="J728" s="2" t="s">
        <v>324</v>
      </c>
      <c r="K728" s="2" t="s">
        <v>844</v>
      </c>
      <c r="L728" s="2" t="s">
        <v>704</v>
      </c>
      <c r="M728" s="2" t="s">
        <v>705</v>
      </c>
      <c r="T728" s="5" t="s">
        <v>346</v>
      </c>
      <c r="U728" s="3" t="s">
        <v>347</v>
      </c>
      <c r="V728" s="123">
        <v>2016</v>
      </c>
      <c r="W728" s="1">
        <v>16.95</v>
      </c>
      <c r="X728" s="2">
        <v>3</v>
      </c>
      <c r="Y728" s="7">
        <f>W728*X728</f>
        <v>50.849999999999994</v>
      </c>
      <c r="Z728" s="2" t="s">
        <v>358</v>
      </c>
      <c r="AA728" s="84">
        <v>1</v>
      </c>
      <c r="AB728" s="2" t="s">
        <v>6020</v>
      </c>
    </row>
    <row r="729" spans="1:28" x14ac:dyDescent="0.25">
      <c r="A729" s="91" t="s">
        <v>5600</v>
      </c>
      <c r="B729" s="91" t="s">
        <v>5599</v>
      </c>
      <c r="C729" s="91" t="s">
        <v>5598</v>
      </c>
      <c r="D729" s="122">
        <v>1</v>
      </c>
      <c r="E729" s="130" t="s">
        <v>5914</v>
      </c>
      <c r="F729" s="120">
        <v>89.5</v>
      </c>
      <c r="G729" s="85">
        <v>41509</v>
      </c>
      <c r="H729" s="85">
        <v>41512</v>
      </c>
      <c r="I729" s="206" t="s">
        <v>6052</v>
      </c>
      <c r="J729" s="85"/>
      <c r="K729" s="108" t="s">
        <v>845</v>
      </c>
      <c r="L729" s="108" t="s">
        <v>5597</v>
      </c>
      <c r="M729" s="108" t="s">
        <v>2267</v>
      </c>
      <c r="N729" s="108"/>
      <c r="O729" s="108"/>
      <c r="P729" s="108"/>
      <c r="Q729" s="108"/>
      <c r="R729" s="108"/>
      <c r="S729" s="108"/>
      <c r="T729" s="108" t="s">
        <v>5596</v>
      </c>
      <c r="U729" s="108"/>
      <c r="V729" s="109">
        <v>2013</v>
      </c>
      <c r="W729"/>
      <c r="X729"/>
      <c r="Y729"/>
      <c r="AA729" s="173"/>
    </row>
    <row r="730" spans="1:28" x14ac:dyDescent="0.25">
      <c r="A730" s="2" t="s">
        <v>1116</v>
      </c>
      <c r="B730" s="2" t="s">
        <v>1041</v>
      </c>
      <c r="C730" s="2" t="s">
        <v>1143</v>
      </c>
      <c r="D730" s="123" t="s">
        <v>1310</v>
      </c>
      <c r="E730" s="3" t="s">
        <v>2598</v>
      </c>
      <c r="F730" s="1">
        <v>39.9</v>
      </c>
      <c r="G730" s="6">
        <v>39800</v>
      </c>
      <c r="H730" s="2">
        <v>2017</v>
      </c>
      <c r="I730" s="206" t="s">
        <v>6052</v>
      </c>
      <c r="J730" s="2" t="s">
        <v>324</v>
      </c>
      <c r="L730" s="2" t="s">
        <v>2081</v>
      </c>
      <c r="M730" s="2" t="s">
        <v>2082</v>
      </c>
      <c r="V730" s="123">
        <v>2010</v>
      </c>
    </row>
    <row r="731" spans="1:28" x14ac:dyDescent="0.25">
      <c r="A731" s="2" t="s">
        <v>1117</v>
      </c>
      <c r="B731" s="2" t="s">
        <v>1042</v>
      </c>
      <c r="C731" s="2" t="s">
        <v>1144</v>
      </c>
      <c r="D731" s="123" t="s">
        <v>1234</v>
      </c>
      <c r="E731" s="3" t="s">
        <v>2598</v>
      </c>
      <c r="F731" s="1">
        <v>49.9</v>
      </c>
      <c r="G731" s="6">
        <v>40980</v>
      </c>
      <c r="H731" s="2">
        <v>2017</v>
      </c>
      <c r="I731" s="206" t="s">
        <v>6052</v>
      </c>
      <c r="J731" s="2" t="s">
        <v>324</v>
      </c>
      <c r="K731" s="2" t="s">
        <v>848</v>
      </c>
      <c r="L731" s="2" t="s">
        <v>2047</v>
      </c>
      <c r="M731" s="2" t="s">
        <v>2048</v>
      </c>
      <c r="V731" s="123">
        <v>2014</v>
      </c>
    </row>
    <row r="732" spans="1:28" x14ac:dyDescent="0.25">
      <c r="A732" s="2" t="s">
        <v>1118</v>
      </c>
      <c r="B732" s="2" t="s">
        <v>1043</v>
      </c>
      <c r="C732" s="2" t="s">
        <v>1145</v>
      </c>
      <c r="D732" s="123" t="s">
        <v>1234</v>
      </c>
      <c r="E732" s="3" t="s">
        <v>2598</v>
      </c>
      <c r="F732" s="1">
        <v>49.9</v>
      </c>
      <c r="G732" s="6">
        <v>39822</v>
      </c>
      <c r="H732" s="2">
        <v>2017</v>
      </c>
      <c r="I732" s="206" t="s">
        <v>6052</v>
      </c>
      <c r="J732" s="2" t="s">
        <v>324</v>
      </c>
      <c r="K732" t="s">
        <v>1557</v>
      </c>
      <c r="L732" s="2" t="s">
        <v>1958</v>
      </c>
      <c r="M732" s="2" t="s">
        <v>817</v>
      </c>
      <c r="V732" s="123">
        <v>2012</v>
      </c>
    </row>
    <row r="733" spans="1:28" x14ac:dyDescent="0.25">
      <c r="A733" s="89" t="s">
        <v>1803</v>
      </c>
      <c r="B733" s="2" t="s">
        <v>1802</v>
      </c>
      <c r="C733" s="3" t="s">
        <v>2533</v>
      </c>
      <c r="D733" s="125" t="s">
        <v>1288</v>
      </c>
      <c r="E733" s="3" t="s">
        <v>2598</v>
      </c>
      <c r="F733" s="1">
        <v>8.9499999999999993</v>
      </c>
      <c r="G733" s="4">
        <v>42387</v>
      </c>
      <c r="H733" s="4">
        <v>40318</v>
      </c>
      <c r="I733" s="206" t="s">
        <v>6052</v>
      </c>
      <c r="J733" s="2" t="s">
        <v>324</v>
      </c>
      <c r="K733" s="2" t="s">
        <v>848</v>
      </c>
      <c r="L733" s="2" t="s">
        <v>623</v>
      </c>
      <c r="M733" s="2" t="s">
        <v>627</v>
      </c>
      <c r="V733" s="123">
        <v>2007</v>
      </c>
    </row>
    <row r="734" spans="1:28" x14ac:dyDescent="0.25">
      <c r="A734" s="91" t="s">
        <v>4378</v>
      </c>
      <c r="B734" s="104" t="s">
        <v>4377</v>
      </c>
      <c r="C734" s="91" t="s">
        <v>4376</v>
      </c>
      <c r="D734" s="119">
        <v>1</v>
      </c>
      <c r="E734" s="130" t="s">
        <v>5918</v>
      </c>
      <c r="F734" s="120">
        <v>89.5</v>
      </c>
      <c r="G734" s="4">
        <v>41537</v>
      </c>
      <c r="H734" s="4">
        <v>41533</v>
      </c>
      <c r="I734" s="206" t="s">
        <v>6052</v>
      </c>
      <c r="J734" s="4"/>
      <c r="K734" s="107" t="s">
        <v>845</v>
      </c>
      <c r="L734" s="107" t="s">
        <v>2976</v>
      </c>
      <c r="M734" s="107" t="s">
        <v>4375</v>
      </c>
      <c r="N734" s="107"/>
      <c r="O734" s="107"/>
      <c r="P734" s="107"/>
      <c r="Q734" s="107"/>
      <c r="R734" s="107"/>
      <c r="S734" s="107"/>
      <c r="T734" s="107" t="s">
        <v>4374</v>
      </c>
      <c r="U734" s="107" t="s">
        <v>4373</v>
      </c>
      <c r="V734" s="109">
        <v>2013</v>
      </c>
      <c r="W734"/>
      <c r="X734"/>
      <c r="Y734"/>
      <c r="AA734" s="173"/>
    </row>
    <row r="735" spans="1:28" x14ac:dyDescent="0.25">
      <c r="A735" s="91" t="s">
        <v>3510</v>
      </c>
      <c r="B735" s="104" t="s">
        <v>3509</v>
      </c>
      <c r="C735" s="91" t="s">
        <v>3508</v>
      </c>
      <c r="D735" s="119">
        <v>5</v>
      </c>
      <c r="E735" s="130" t="s">
        <v>5921</v>
      </c>
      <c r="F735" s="120">
        <v>89.5</v>
      </c>
      <c r="G735" s="104"/>
      <c r="H735" s="4">
        <v>40991</v>
      </c>
      <c r="I735" s="206" t="s">
        <v>6052</v>
      </c>
      <c r="J735" s="4"/>
      <c r="K735" s="107" t="s">
        <v>845</v>
      </c>
      <c r="L735" s="107" t="s">
        <v>2872</v>
      </c>
      <c r="M735" s="107" t="s">
        <v>3507</v>
      </c>
      <c r="N735" s="107"/>
      <c r="O735" s="107"/>
      <c r="P735" s="107"/>
      <c r="Q735" s="107"/>
      <c r="R735" s="107"/>
      <c r="S735" s="107"/>
      <c r="T735" s="107" t="s">
        <v>3506</v>
      </c>
      <c r="U735" s="107"/>
      <c r="V735" s="109">
        <v>2000</v>
      </c>
      <c r="W735"/>
      <c r="X735"/>
      <c r="Y735"/>
      <c r="AA735" s="173"/>
    </row>
    <row r="736" spans="1:28" x14ac:dyDescent="0.25">
      <c r="A736" s="8" t="s">
        <v>518</v>
      </c>
      <c r="B736" s="88" t="s">
        <v>520</v>
      </c>
      <c r="C736" s="88" t="s">
        <v>519</v>
      </c>
      <c r="D736" s="124">
        <v>1</v>
      </c>
      <c r="E736" s="131" t="s">
        <v>5922</v>
      </c>
      <c r="F736" s="13">
        <v>80.849999999999994</v>
      </c>
      <c r="G736" s="4">
        <v>42604</v>
      </c>
      <c r="H736" s="4">
        <v>42622</v>
      </c>
      <c r="I736" s="206" t="s">
        <v>6052</v>
      </c>
      <c r="J736" s="2" t="s">
        <v>324</v>
      </c>
      <c r="L736" s="2" t="s">
        <v>770</v>
      </c>
      <c r="M736" s="2" t="s">
        <v>771</v>
      </c>
      <c r="N736" s="2" t="s">
        <v>818</v>
      </c>
      <c r="O736" s="2" t="s">
        <v>819</v>
      </c>
      <c r="T736" s="5" t="s">
        <v>521</v>
      </c>
      <c r="U736" s="3" t="s">
        <v>522</v>
      </c>
      <c r="V736" s="123">
        <v>2016</v>
      </c>
      <c r="W736" s="1">
        <v>26.95</v>
      </c>
      <c r="X736" s="2">
        <v>3</v>
      </c>
      <c r="Y736" s="7">
        <f>W736*X736</f>
        <v>80.849999999999994</v>
      </c>
      <c r="Z736" s="2" t="s">
        <v>358</v>
      </c>
      <c r="AA736" s="84">
        <v>1</v>
      </c>
      <c r="AB736" s="2" t="s">
        <v>6020</v>
      </c>
    </row>
    <row r="737" spans="1:28" x14ac:dyDescent="0.25">
      <c r="A737" s="91" t="s">
        <v>3409</v>
      </c>
      <c r="B737" s="88" t="s">
        <v>3408</v>
      </c>
      <c r="C737" s="100" t="s">
        <v>3407</v>
      </c>
      <c r="D737" s="98">
        <v>1</v>
      </c>
      <c r="E737" s="127" t="s">
        <v>5897</v>
      </c>
      <c r="F737" s="118">
        <v>74.849999999999994</v>
      </c>
      <c r="G737" s="6">
        <v>42436</v>
      </c>
      <c r="H737" s="4">
        <v>42467</v>
      </c>
      <c r="I737" s="206" t="s">
        <v>6052</v>
      </c>
      <c r="J737" s="4"/>
      <c r="L737" s="2" t="s">
        <v>2949</v>
      </c>
      <c r="M737" s="3" t="s">
        <v>3406</v>
      </c>
      <c r="N737" s="3"/>
      <c r="O737" s="3"/>
      <c r="P737" s="3"/>
      <c r="Q737" s="3"/>
      <c r="R737" s="3"/>
      <c r="S737" s="3"/>
      <c r="T737" s="3" t="s">
        <v>3405</v>
      </c>
      <c r="U737" s="3" t="s">
        <v>3404</v>
      </c>
      <c r="V737" s="98">
        <v>2016</v>
      </c>
      <c r="W737">
        <v>24.95</v>
      </c>
      <c r="X737">
        <v>3</v>
      </c>
      <c r="Y737">
        <f>W737*X737</f>
        <v>74.849999999999994</v>
      </c>
      <c r="Z737" s="3" t="s">
        <v>2709</v>
      </c>
      <c r="AA737" s="173"/>
    </row>
    <row r="738" spans="1:28" x14ac:dyDescent="0.25">
      <c r="A738" s="2" t="s">
        <v>949</v>
      </c>
      <c r="B738" s="2" t="s">
        <v>1504</v>
      </c>
      <c r="C738" s="93" t="s">
        <v>2574</v>
      </c>
      <c r="D738" s="123" t="s">
        <v>1438</v>
      </c>
      <c r="E738" s="3" t="s">
        <v>2598</v>
      </c>
      <c r="F738" s="1">
        <v>8.9499999999999993</v>
      </c>
      <c r="G738" s="6">
        <v>39885</v>
      </c>
      <c r="H738" s="6">
        <v>42425</v>
      </c>
      <c r="I738" s="206" t="s">
        <v>6052</v>
      </c>
      <c r="J738" s="2" t="s">
        <v>324</v>
      </c>
      <c r="L738" s="2" t="s">
        <v>597</v>
      </c>
      <c r="M738" s="2" t="s">
        <v>598</v>
      </c>
      <c r="V738" s="123">
        <v>2005</v>
      </c>
    </row>
    <row r="739" spans="1:28" x14ac:dyDescent="0.25">
      <c r="A739" s="88" t="s">
        <v>2888</v>
      </c>
      <c r="B739" s="88" t="s">
        <v>2887</v>
      </c>
      <c r="C739" s="100" t="s">
        <v>2886</v>
      </c>
      <c r="D739" s="102">
        <v>1</v>
      </c>
      <c r="E739" s="127" t="s">
        <v>5909</v>
      </c>
      <c r="F739" s="118">
        <v>65.849999999999994</v>
      </c>
      <c r="G739" s="85">
        <v>41324</v>
      </c>
      <c r="H739" s="101">
        <v>41317</v>
      </c>
      <c r="I739" s="206" t="s">
        <v>6052</v>
      </c>
      <c r="J739" s="101"/>
      <c r="K739" s="8"/>
      <c r="L739" s="8" t="s">
        <v>2885</v>
      </c>
      <c r="M739" s="88" t="s">
        <v>2884</v>
      </c>
      <c r="N739" s="88"/>
      <c r="O739" s="88"/>
      <c r="P739" s="88"/>
      <c r="Q739" s="88"/>
      <c r="R739" s="88"/>
      <c r="S739" s="88"/>
      <c r="T739" s="88" t="s">
        <v>2883</v>
      </c>
      <c r="U739" s="3" t="s">
        <v>2882</v>
      </c>
      <c r="V739" s="102">
        <v>2013</v>
      </c>
      <c r="W739" s="100">
        <v>21.95</v>
      </c>
      <c r="X739" s="100">
        <v>3</v>
      </c>
      <c r="Y739">
        <f>W739*X739</f>
        <v>65.849999999999994</v>
      </c>
      <c r="Z739" s="88" t="s">
        <v>849</v>
      </c>
      <c r="AA739" s="176"/>
    </row>
    <row r="740" spans="1:28" x14ac:dyDescent="0.25">
      <c r="A740" s="91" t="s">
        <v>3505</v>
      </c>
      <c r="B740" s="104" t="s">
        <v>3504</v>
      </c>
      <c r="C740" s="91" t="s">
        <v>3503</v>
      </c>
      <c r="D740" s="119">
        <v>3</v>
      </c>
      <c r="E740" s="130" t="s">
        <v>5921</v>
      </c>
      <c r="F740" s="120">
        <v>89.5</v>
      </c>
      <c r="G740" s="104"/>
      <c r="H740" s="4">
        <v>38839</v>
      </c>
      <c r="I740" s="206" t="s">
        <v>6052</v>
      </c>
      <c r="J740" s="4"/>
      <c r="K740" s="107" t="s">
        <v>845</v>
      </c>
      <c r="L740" s="107" t="s">
        <v>3502</v>
      </c>
      <c r="M740" s="107" t="s">
        <v>3501</v>
      </c>
      <c r="N740" s="107"/>
      <c r="O740" s="107"/>
      <c r="P740" s="107"/>
      <c r="Q740" s="107"/>
      <c r="R740" s="107"/>
      <c r="S740" s="107"/>
      <c r="T740" s="107" t="s">
        <v>3500</v>
      </c>
      <c r="U740" s="107" t="s">
        <v>3499</v>
      </c>
      <c r="V740" s="109">
        <v>2005</v>
      </c>
      <c r="W740"/>
      <c r="X740"/>
      <c r="Y740"/>
      <c r="AA740" s="173"/>
    </row>
    <row r="741" spans="1:28" x14ac:dyDescent="0.25">
      <c r="A741" s="3" t="s">
        <v>1358</v>
      </c>
      <c r="B741" s="3" t="s">
        <v>1357</v>
      </c>
      <c r="C741" s="91" t="s">
        <v>2453</v>
      </c>
      <c r="D741" s="125" t="s">
        <v>70</v>
      </c>
      <c r="E741" s="3" t="s">
        <v>2598</v>
      </c>
      <c r="F741" s="1">
        <v>14.95</v>
      </c>
      <c r="G741" s="4">
        <v>41317</v>
      </c>
      <c r="H741" s="4">
        <v>41317</v>
      </c>
      <c r="I741" s="206" t="s">
        <v>6052</v>
      </c>
      <c r="J741" s="2" t="s">
        <v>324</v>
      </c>
      <c r="L741" s="2" t="s">
        <v>599</v>
      </c>
      <c r="M741" s="2" t="s">
        <v>598</v>
      </c>
      <c r="V741" s="123">
        <v>2012</v>
      </c>
    </row>
    <row r="742" spans="1:28" x14ac:dyDescent="0.25">
      <c r="A742" s="8" t="s">
        <v>5344</v>
      </c>
      <c r="B742" s="91" t="s">
        <v>5343</v>
      </c>
      <c r="C742" s="91" t="s">
        <v>5342</v>
      </c>
      <c r="D742" s="119">
        <v>1</v>
      </c>
      <c r="E742" s="130" t="s">
        <v>5914</v>
      </c>
      <c r="F742" s="120">
        <v>50.849999999999994</v>
      </c>
      <c r="G742" s="4">
        <v>42110</v>
      </c>
      <c r="H742" s="4">
        <v>42075</v>
      </c>
      <c r="I742" s="206" t="s">
        <v>6052</v>
      </c>
      <c r="J742" s="4"/>
      <c r="K742" s="107" t="s">
        <v>844</v>
      </c>
      <c r="L742" s="107" t="s">
        <v>2823</v>
      </c>
      <c r="M742" s="107" t="s">
        <v>1996</v>
      </c>
      <c r="N742" s="107"/>
      <c r="O742" s="107"/>
      <c r="P742" s="107"/>
      <c r="Q742" s="107"/>
      <c r="R742" s="107"/>
      <c r="S742" s="107"/>
      <c r="T742" s="107" t="s">
        <v>5341</v>
      </c>
      <c r="U742" s="107" t="s">
        <v>5340</v>
      </c>
      <c r="V742" s="109">
        <v>2015</v>
      </c>
      <c r="W742"/>
      <c r="X742"/>
      <c r="Y742"/>
      <c r="AA742" s="173"/>
    </row>
    <row r="743" spans="1:28" x14ac:dyDescent="0.25">
      <c r="A743" s="89" t="s">
        <v>874</v>
      </c>
      <c r="B743" s="2" t="s">
        <v>1787</v>
      </c>
      <c r="C743" s="2" t="s">
        <v>2500</v>
      </c>
      <c r="D743" s="123" t="s">
        <v>28</v>
      </c>
      <c r="E743" s="3" t="s">
        <v>2598</v>
      </c>
      <c r="F743" s="1">
        <v>8.9499999999999993</v>
      </c>
      <c r="G743" s="6">
        <v>40781</v>
      </c>
      <c r="H743" s="6">
        <v>42384</v>
      </c>
      <c r="I743" s="206" t="s">
        <v>6052</v>
      </c>
      <c r="J743" s="2" t="s">
        <v>324</v>
      </c>
      <c r="K743" t="s">
        <v>1311</v>
      </c>
      <c r="L743" s="2" t="s">
        <v>599</v>
      </c>
      <c r="M743" s="2" t="s">
        <v>598</v>
      </c>
      <c r="V743" s="123">
        <v>2013</v>
      </c>
    </row>
    <row r="744" spans="1:28" x14ac:dyDescent="0.25">
      <c r="A744" s="89" t="s">
        <v>883</v>
      </c>
      <c r="B744" s="2" t="s">
        <v>1790</v>
      </c>
      <c r="C744" s="3" t="s">
        <v>2508</v>
      </c>
      <c r="D744" s="125" t="s">
        <v>218</v>
      </c>
      <c r="E744" s="3" t="s">
        <v>2598</v>
      </c>
      <c r="F744" s="1">
        <v>8.9499999999999993</v>
      </c>
      <c r="G744" s="4">
        <v>40569</v>
      </c>
      <c r="H744" s="4">
        <v>42408</v>
      </c>
      <c r="I744" s="206" t="s">
        <v>6052</v>
      </c>
      <c r="J744" s="2" t="s">
        <v>324</v>
      </c>
      <c r="K744" t="s">
        <v>1653</v>
      </c>
      <c r="L744" s="2" t="s">
        <v>2272</v>
      </c>
      <c r="M744" s="2" t="s">
        <v>605</v>
      </c>
      <c r="N744" s="2" t="s">
        <v>2365</v>
      </c>
      <c r="O744" s="2" t="s">
        <v>641</v>
      </c>
      <c r="P744" s="2" t="s">
        <v>2408</v>
      </c>
      <c r="Q744" s="2" t="s">
        <v>764</v>
      </c>
      <c r="R744" s="2" t="s">
        <v>1911</v>
      </c>
    </row>
    <row r="745" spans="1:28" x14ac:dyDescent="0.25">
      <c r="A745" s="91" t="s">
        <v>4065</v>
      </c>
      <c r="B745" s="104" t="s">
        <v>4064</v>
      </c>
      <c r="C745" s="91" t="s">
        <v>4063</v>
      </c>
      <c r="D745" s="119">
        <v>3</v>
      </c>
      <c r="E745" s="130" t="s">
        <v>5919</v>
      </c>
      <c r="F745" s="120">
        <v>89.5</v>
      </c>
      <c r="G745" s="4">
        <v>41333</v>
      </c>
      <c r="H745" s="4">
        <v>41296</v>
      </c>
      <c r="I745" s="206" t="s">
        <v>6052</v>
      </c>
      <c r="J745" s="4"/>
      <c r="K745" s="107" t="s">
        <v>845</v>
      </c>
      <c r="L745" s="107" t="s">
        <v>3211</v>
      </c>
      <c r="M745" s="107" t="s">
        <v>4062</v>
      </c>
      <c r="N745" s="107"/>
      <c r="O745" s="107"/>
      <c r="P745" s="107"/>
      <c r="Q745" s="107"/>
      <c r="R745" s="107"/>
      <c r="S745" s="107"/>
      <c r="T745" s="107" t="s">
        <v>4061</v>
      </c>
      <c r="U745" s="107" t="s">
        <v>3750</v>
      </c>
      <c r="V745" s="109">
        <v>2013</v>
      </c>
      <c r="W745"/>
      <c r="X745"/>
      <c r="Y745"/>
      <c r="AA745" s="173"/>
    </row>
    <row r="746" spans="1:28" x14ac:dyDescent="0.25">
      <c r="A746" s="91" t="s">
        <v>3940</v>
      </c>
      <c r="B746" s="104" t="s">
        <v>3939</v>
      </c>
      <c r="C746" s="91" t="s">
        <v>3938</v>
      </c>
      <c r="D746" s="119">
        <v>1</v>
      </c>
      <c r="E746" s="130" t="s">
        <v>5920</v>
      </c>
      <c r="F746" s="120">
        <v>38.849999999999994</v>
      </c>
      <c r="G746" s="4">
        <v>40675</v>
      </c>
      <c r="H746" s="4">
        <v>40620</v>
      </c>
      <c r="I746" s="206" t="s">
        <v>6052</v>
      </c>
      <c r="J746" s="4"/>
      <c r="K746" s="107" t="s">
        <v>844</v>
      </c>
      <c r="L746" s="107" t="s">
        <v>2725</v>
      </c>
      <c r="M746" s="107" t="s">
        <v>3937</v>
      </c>
      <c r="N746" s="107"/>
      <c r="O746" s="107"/>
      <c r="P746" s="107"/>
      <c r="Q746" s="107"/>
      <c r="R746" s="107"/>
      <c r="S746" s="107"/>
      <c r="T746" s="107" t="s">
        <v>3936</v>
      </c>
      <c r="U746" s="107" t="s">
        <v>3935</v>
      </c>
      <c r="V746" s="109">
        <v>2011</v>
      </c>
      <c r="W746"/>
      <c r="X746"/>
      <c r="Y746"/>
      <c r="AA746" s="173"/>
    </row>
    <row r="747" spans="1:28" x14ac:dyDescent="0.25">
      <c r="A747" s="10" t="s">
        <v>967</v>
      </c>
      <c r="B747" s="2" t="s">
        <v>1468</v>
      </c>
      <c r="C747" s="93" t="s">
        <v>2589</v>
      </c>
      <c r="D747" s="123" t="s">
        <v>28</v>
      </c>
      <c r="E747" s="3" t="s">
        <v>2598</v>
      </c>
      <c r="F747" s="1">
        <v>8.9499999999999993</v>
      </c>
      <c r="G747" s="6">
        <v>42199</v>
      </c>
      <c r="H747" s="6">
        <v>42517</v>
      </c>
      <c r="I747" s="206" t="s">
        <v>6052</v>
      </c>
      <c r="J747" s="2" t="s">
        <v>324</v>
      </c>
      <c r="K747" s="2" t="s">
        <v>848</v>
      </c>
      <c r="L747" s="2" t="s">
        <v>2066</v>
      </c>
      <c r="M747" s="2" t="s">
        <v>737</v>
      </c>
      <c r="V747" s="123">
        <v>1995</v>
      </c>
    </row>
    <row r="748" spans="1:28" x14ac:dyDescent="0.25">
      <c r="A748" s="91" t="s">
        <v>5025</v>
      </c>
      <c r="B748" s="91" t="s">
        <v>5024</v>
      </c>
      <c r="C748" s="91" t="s">
        <v>5023</v>
      </c>
      <c r="D748" s="119">
        <v>1</v>
      </c>
      <c r="E748" s="130" t="s">
        <v>5915</v>
      </c>
      <c r="F748" s="120">
        <v>89.5</v>
      </c>
      <c r="G748" s="4">
        <v>40660</v>
      </c>
      <c r="H748" s="4">
        <v>40592</v>
      </c>
      <c r="I748" s="206" t="s">
        <v>6052</v>
      </c>
      <c r="J748" s="4"/>
      <c r="K748" s="107" t="s">
        <v>845</v>
      </c>
      <c r="L748" s="107" t="s">
        <v>3609</v>
      </c>
      <c r="M748" s="107" t="s">
        <v>5022</v>
      </c>
      <c r="N748" s="107"/>
      <c r="O748" s="107"/>
      <c r="P748" s="107"/>
      <c r="Q748" s="107"/>
      <c r="R748" s="107"/>
      <c r="S748" s="107"/>
      <c r="T748" s="107" t="s">
        <v>5021</v>
      </c>
      <c r="U748" s="107"/>
      <c r="V748" s="111">
        <v>2011</v>
      </c>
      <c r="W748"/>
      <c r="X748"/>
      <c r="Y748"/>
      <c r="AA748" s="173"/>
    </row>
    <row r="749" spans="1:28" x14ac:dyDescent="0.25">
      <c r="A749" s="8" t="s">
        <v>468</v>
      </c>
      <c r="B749" s="88" t="s">
        <v>469</v>
      </c>
      <c r="C749" s="88" t="s">
        <v>5997</v>
      </c>
      <c r="D749" s="124">
        <v>1</v>
      </c>
      <c r="E749" s="131" t="s">
        <v>5930</v>
      </c>
      <c r="F749" s="13">
        <v>102</v>
      </c>
      <c r="G749" s="4">
        <v>42625</v>
      </c>
      <c r="H749" s="4">
        <v>42620</v>
      </c>
      <c r="I749" s="206" t="s">
        <v>6052</v>
      </c>
      <c r="J749" s="2" t="s">
        <v>324</v>
      </c>
      <c r="K749" s="2" t="s">
        <v>465</v>
      </c>
      <c r="L749" s="2" t="s">
        <v>752</v>
      </c>
      <c r="M749" s="2" t="s">
        <v>753</v>
      </c>
      <c r="T749" s="5" t="s">
        <v>470</v>
      </c>
      <c r="U749" s="3" t="s">
        <v>471</v>
      </c>
      <c r="V749" s="123">
        <v>2016</v>
      </c>
      <c r="W749" s="1">
        <v>34</v>
      </c>
      <c r="X749" s="2">
        <v>3</v>
      </c>
      <c r="Y749" s="7">
        <f>W749*X749</f>
        <v>102</v>
      </c>
      <c r="Z749" s="2" t="s">
        <v>358</v>
      </c>
      <c r="AA749" s="84">
        <v>1</v>
      </c>
      <c r="AB749" s="2" t="s">
        <v>6020</v>
      </c>
    </row>
    <row r="750" spans="1:28" x14ac:dyDescent="0.25">
      <c r="A750" s="2" t="s">
        <v>523</v>
      </c>
      <c r="B750" s="3" t="s">
        <v>525</v>
      </c>
      <c r="C750" s="88" t="s">
        <v>524</v>
      </c>
      <c r="D750" s="125">
        <v>1</v>
      </c>
      <c r="E750" s="131" t="s">
        <v>5931</v>
      </c>
      <c r="F750" s="13">
        <v>83.85</v>
      </c>
      <c r="G750" s="4">
        <v>42625</v>
      </c>
      <c r="H750" s="4">
        <v>42629</v>
      </c>
      <c r="I750" s="206" t="s">
        <v>6052</v>
      </c>
      <c r="J750" s="2" t="s">
        <v>324</v>
      </c>
      <c r="L750" s="2" t="s">
        <v>772</v>
      </c>
      <c r="M750" s="2" t="s">
        <v>629</v>
      </c>
      <c r="T750" s="5" t="s">
        <v>526</v>
      </c>
      <c r="U750" s="3" t="s">
        <v>527</v>
      </c>
      <c r="V750" s="123">
        <v>2016</v>
      </c>
      <c r="W750" s="1">
        <v>27.95</v>
      </c>
      <c r="X750" s="2">
        <v>3</v>
      </c>
      <c r="Y750" s="7">
        <f>W750*X750</f>
        <v>83.85</v>
      </c>
      <c r="Z750" s="2" t="s">
        <v>358</v>
      </c>
      <c r="AA750" s="84">
        <v>1</v>
      </c>
      <c r="AB750" s="2" t="s">
        <v>6020</v>
      </c>
    </row>
    <row r="751" spans="1:28" x14ac:dyDescent="0.25">
      <c r="A751" s="8" t="s">
        <v>104</v>
      </c>
      <c r="B751" s="88" t="s">
        <v>105</v>
      </c>
      <c r="C751" s="88" t="s">
        <v>106</v>
      </c>
      <c r="D751" s="124">
        <v>1</v>
      </c>
      <c r="E751" s="131" t="s">
        <v>5926</v>
      </c>
      <c r="F751" s="13">
        <v>80.849999999999994</v>
      </c>
      <c r="G751" s="4">
        <v>42810</v>
      </c>
      <c r="H751" s="4">
        <v>42817</v>
      </c>
      <c r="I751" s="208" t="s">
        <v>6052</v>
      </c>
      <c r="L751" s="2" t="s">
        <v>600</v>
      </c>
      <c r="M751" s="2" t="s">
        <v>601</v>
      </c>
      <c r="T751" s="5" t="s">
        <v>107</v>
      </c>
      <c r="U751" s="3" t="s">
        <v>108</v>
      </c>
      <c r="V751" s="123">
        <v>2017</v>
      </c>
      <c r="W751" s="1">
        <v>26.95</v>
      </c>
      <c r="X751" s="2">
        <v>3</v>
      </c>
      <c r="Y751" s="7">
        <f>W751*X751</f>
        <v>80.849999999999994</v>
      </c>
      <c r="Z751" s="2" t="s">
        <v>357</v>
      </c>
      <c r="AA751" s="84">
        <v>2</v>
      </c>
      <c r="AB751" s="2" t="s">
        <v>6020</v>
      </c>
    </row>
    <row r="752" spans="1:28" x14ac:dyDescent="0.25">
      <c r="A752" s="88" t="s">
        <v>2708</v>
      </c>
      <c r="B752" s="88" t="s">
        <v>2707</v>
      </c>
      <c r="C752" s="100" t="s">
        <v>2706</v>
      </c>
      <c r="D752" s="98">
        <v>4</v>
      </c>
      <c r="E752" s="127" t="s">
        <v>5911</v>
      </c>
      <c r="F752" s="118">
        <v>44.849999999999994</v>
      </c>
      <c r="G752" s="6">
        <v>41922</v>
      </c>
      <c r="H752" s="6">
        <v>41969</v>
      </c>
      <c r="I752" s="206" t="s">
        <v>6052</v>
      </c>
      <c r="J752" s="6"/>
      <c r="K752" s="2" t="s">
        <v>2691</v>
      </c>
      <c r="L752" s="2" t="s">
        <v>2705</v>
      </c>
      <c r="M752" s="3" t="s">
        <v>2704</v>
      </c>
      <c r="N752" s="3"/>
      <c r="O752" s="3"/>
      <c r="P752" s="3"/>
      <c r="Q752" s="3"/>
      <c r="R752" s="3"/>
      <c r="S752" s="3"/>
      <c r="T752" s="3" t="s">
        <v>2703</v>
      </c>
      <c r="U752" s="3" t="s">
        <v>2702</v>
      </c>
      <c r="V752" s="98">
        <v>2015</v>
      </c>
      <c r="W752">
        <v>14.95</v>
      </c>
      <c r="X752">
        <v>3</v>
      </c>
      <c r="Y752">
        <f>W752*X752</f>
        <v>44.849999999999994</v>
      </c>
      <c r="Z752" s="3" t="s">
        <v>849</v>
      </c>
      <c r="AA752" s="173"/>
    </row>
    <row r="753" spans="1:28" x14ac:dyDescent="0.25">
      <c r="A753" s="91" t="s">
        <v>5838</v>
      </c>
      <c r="B753" s="91" t="s">
        <v>5837</v>
      </c>
      <c r="C753" s="91" t="s">
        <v>5836</v>
      </c>
      <c r="D753" s="119">
        <v>2</v>
      </c>
      <c r="E753" s="129" t="s">
        <v>5913</v>
      </c>
      <c r="F753" s="120">
        <v>89.5</v>
      </c>
      <c r="G753" s="121">
        <v>41430</v>
      </c>
      <c r="H753" s="4">
        <v>41358</v>
      </c>
      <c r="I753" s="206" t="s">
        <v>6052</v>
      </c>
      <c r="J753" s="4"/>
      <c r="K753" s="107" t="s">
        <v>845</v>
      </c>
      <c r="L753" s="107" t="s">
        <v>5835</v>
      </c>
      <c r="M753" s="107" t="s">
        <v>5834</v>
      </c>
      <c r="N753" s="107"/>
      <c r="O753" s="107"/>
      <c r="P753" s="107"/>
      <c r="Q753" s="107"/>
      <c r="R753" s="107"/>
      <c r="S753" s="107"/>
      <c r="T753" s="107" t="s">
        <v>5672</v>
      </c>
      <c r="U753" s="107" t="s">
        <v>5833</v>
      </c>
      <c r="V753" s="111">
        <v>2013</v>
      </c>
      <c r="W753"/>
      <c r="X753"/>
      <c r="Y753"/>
      <c r="AA753" s="173"/>
    </row>
    <row r="754" spans="1:28" x14ac:dyDescent="0.25">
      <c r="A754" s="91" t="s">
        <v>3498</v>
      </c>
      <c r="B754" s="104" t="s">
        <v>3497</v>
      </c>
      <c r="C754" s="91" t="s">
        <v>3496</v>
      </c>
      <c r="D754" s="119">
        <v>1</v>
      </c>
      <c r="E754" s="130" t="s">
        <v>5921</v>
      </c>
      <c r="F754" s="120">
        <v>89.5</v>
      </c>
      <c r="G754" s="104"/>
      <c r="H754" s="4">
        <v>39493</v>
      </c>
      <c r="I754" s="206" t="s">
        <v>6052</v>
      </c>
      <c r="J754" s="4"/>
      <c r="K754" s="107" t="s">
        <v>845</v>
      </c>
      <c r="L754" s="107" t="s">
        <v>1902</v>
      </c>
      <c r="M754" s="107" t="s">
        <v>3495</v>
      </c>
      <c r="N754" s="107"/>
      <c r="O754" s="107"/>
      <c r="P754" s="107"/>
      <c r="Q754" s="107"/>
      <c r="R754" s="107"/>
      <c r="S754" s="107"/>
      <c r="T754" s="107" t="s">
        <v>3494</v>
      </c>
      <c r="U754" s="107"/>
      <c r="V754" s="109">
        <v>2008</v>
      </c>
      <c r="W754"/>
      <c r="X754"/>
      <c r="Y754"/>
      <c r="AA754" s="173"/>
    </row>
    <row r="755" spans="1:28" x14ac:dyDescent="0.25">
      <c r="A755" s="91" t="s">
        <v>3493</v>
      </c>
      <c r="B755" s="104" t="s">
        <v>3492</v>
      </c>
      <c r="C755" s="91" t="s">
        <v>3491</v>
      </c>
      <c r="D755" s="119">
        <v>1</v>
      </c>
      <c r="E755" s="130" t="s">
        <v>5921</v>
      </c>
      <c r="F755" s="120">
        <v>89.5</v>
      </c>
      <c r="G755" s="104"/>
      <c r="H755" s="4">
        <v>38952</v>
      </c>
      <c r="I755" s="206" t="s">
        <v>6052</v>
      </c>
      <c r="J755" s="4"/>
      <c r="K755" s="107" t="s">
        <v>845</v>
      </c>
      <c r="L755" s="107" t="s">
        <v>3490</v>
      </c>
      <c r="M755" s="107" t="s">
        <v>3489</v>
      </c>
      <c r="N755" s="107"/>
      <c r="O755" s="107"/>
      <c r="P755" s="107"/>
      <c r="Q755" s="107"/>
      <c r="R755" s="107"/>
      <c r="S755" s="107"/>
      <c r="T755" s="107" t="s">
        <v>3488</v>
      </c>
      <c r="U755" s="107" t="s">
        <v>3487</v>
      </c>
      <c r="V755" s="109">
        <v>2006</v>
      </c>
      <c r="W755"/>
      <c r="X755"/>
      <c r="Y755"/>
      <c r="AA755" s="173"/>
    </row>
    <row r="756" spans="1:28" x14ac:dyDescent="0.25">
      <c r="A756" s="91" t="s">
        <v>4743</v>
      </c>
      <c r="B756" s="104" t="s">
        <v>4742</v>
      </c>
      <c r="C756" s="91" t="s">
        <v>4741</v>
      </c>
      <c r="D756" s="119">
        <v>1</v>
      </c>
      <c r="E756" s="130" t="s">
        <v>5915</v>
      </c>
      <c r="F756" s="120">
        <v>89.5</v>
      </c>
      <c r="G756" s="104"/>
      <c r="H756" s="4">
        <v>40998</v>
      </c>
      <c r="I756" s="206" t="s">
        <v>6052</v>
      </c>
      <c r="J756" s="4"/>
      <c r="K756" s="107" t="s">
        <v>845</v>
      </c>
      <c r="L756" s="107" t="s">
        <v>2872</v>
      </c>
      <c r="M756" s="107" t="s">
        <v>4740</v>
      </c>
      <c r="N756" s="107"/>
      <c r="O756" s="107"/>
      <c r="P756" s="107"/>
      <c r="Q756" s="107"/>
      <c r="R756" s="107"/>
      <c r="S756" s="107"/>
      <c r="T756" s="107" t="s">
        <v>4739</v>
      </c>
      <c r="U756" s="107"/>
      <c r="V756" s="111">
        <v>2007</v>
      </c>
      <c r="W756"/>
      <c r="X756"/>
      <c r="Y756"/>
      <c r="AA756" s="173"/>
    </row>
    <row r="757" spans="1:28" x14ac:dyDescent="0.25">
      <c r="A757" s="91" t="s">
        <v>4782</v>
      </c>
      <c r="B757" s="104" t="s">
        <v>4781</v>
      </c>
      <c r="C757" s="91" t="s">
        <v>4780</v>
      </c>
      <c r="D757" s="119">
        <v>1</v>
      </c>
      <c r="E757" s="130" t="s">
        <v>5915</v>
      </c>
      <c r="F757" s="120">
        <v>59.849999999999994</v>
      </c>
      <c r="G757" s="104"/>
      <c r="H757" s="4">
        <v>42237</v>
      </c>
      <c r="I757" s="206" t="s">
        <v>6052</v>
      </c>
      <c r="J757" s="4"/>
      <c r="K757" s="107"/>
      <c r="L757" s="107" t="s">
        <v>2872</v>
      </c>
      <c r="M757" s="107" t="s">
        <v>4740</v>
      </c>
      <c r="N757" s="107"/>
      <c r="O757" s="107"/>
      <c r="P757" s="107"/>
      <c r="Q757" s="107"/>
      <c r="R757" s="107"/>
      <c r="S757" s="107"/>
      <c r="T757" s="107" t="s">
        <v>4779</v>
      </c>
      <c r="U757" s="107" t="s">
        <v>4778</v>
      </c>
      <c r="V757" s="111">
        <v>2015</v>
      </c>
      <c r="W757"/>
      <c r="X757"/>
      <c r="Y757"/>
      <c r="AA757" s="173"/>
    </row>
    <row r="758" spans="1:28" x14ac:dyDescent="0.25">
      <c r="A758" s="89" t="s">
        <v>884</v>
      </c>
      <c r="B758" s="2" t="s">
        <v>1615</v>
      </c>
      <c r="C758" s="2" t="s">
        <v>2509</v>
      </c>
      <c r="D758" s="123" t="s">
        <v>70</v>
      </c>
      <c r="E758" s="3" t="s">
        <v>2598</v>
      </c>
      <c r="F758" s="1">
        <v>8.9499999999999993</v>
      </c>
      <c r="G758" s="6">
        <v>40050</v>
      </c>
      <c r="H758" s="6">
        <v>42384</v>
      </c>
      <c r="I758" s="206" t="s">
        <v>6052</v>
      </c>
      <c r="J758" s="2" t="s">
        <v>324</v>
      </c>
      <c r="L758" s="2" t="s">
        <v>2009</v>
      </c>
      <c r="M758" s="2" t="s">
        <v>642</v>
      </c>
      <c r="N758" s="2" t="s">
        <v>2291</v>
      </c>
      <c r="O758" s="2" t="s">
        <v>2292</v>
      </c>
      <c r="V758" s="123">
        <v>2013</v>
      </c>
    </row>
    <row r="759" spans="1:28" x14ac:dyDescent="0.25">
      <c r="A759" s="91" t="s">
        <v>4808</v>
      </c>
      <c r="B759" s="104" t="s">
        <v>4807</v>
      </c>
      <c r="C759" s="91" t="s">
        <v>4806</v>
      </c>
      <c r="D759" s="119">
        <v>1</v>
      </c>
      <c r="E759" s="130" t="s">
        <v>5915</v>
      </c>
      <c r="F759" s="120">
        <v>89.5</v>
      </c>
      <c r="G759" s="104"/>
      <c r="H759" s="4">
        <v>40781</v>
      </c>
      <c r="I759" s="206" t="s">
        <v>6052</v>
      </c>
      <c r="J759" s="4"/>
      <c r="K759" s="107" t="s">
        <v>845</v>
      </c>
      <c r="L759" s="107" t="s">
        <v>2872</v>
      </c>
      <c r="M759" s="107" t="s">
        <v>4740</v>
      </c>
      <c r="N759" s="107"/>
      <c r="O759" s="107"/>
      <c r="P759" s="107"/>
      <c r="Q759" s="107"/>
      <c r="R759" s="107"/>
      <c r="S759" s="107"/>
      <c r="T759" s="107" t="s">
        <v>4805</v>
      </c>
      <c r="U759" s="107" t="s">
        <v>4804</v>
      </c>
      <c r="V759" s="111">
        <v>2011</v>
      </c>
      <c r="W759"/>
      <c r="X759"/>
      <c r="Y759"/>
      <c r="AA759" s="173"/>
    </row>
    <row r="760" spans="1:28" x14ac:dyDescent="0.25">
      <c r="A760" s="3" t="s">
        <v>1726</v>
      </c>
      <c r="B760" s="3" t="s">
        <v>2673</v>
      </c>
      <c r="C760" s="91" t="s">
        <v>1218</v>
      </c>
      <c r="D760" s="125" t="s">
        <v>70</v>
      </c>
      <c r="E760" s="3" t="s">
        <v>2598</v>
      </c>
      <c r="F760" s="1">
        <v>19.95</v>
      </c>
      <c r="G760" s="4">
        <v>41533</v>
      </c>
      <c r="H760" s="4">
        <v>41565</v>
      </c>
      <c r="I760" s="206" t="s">
        <v>6052</v>
      </c>
      <c r="J760" s="2" t="s">
        <v>324</v>
      </c>
      <c r="L760" s="2" t="s">
        <v>1998</v>
      </c>
      <c r="M760" s="2" t="s">
        <v>2000</v>
      </c>
      <c r="V760" s="123">
        <v>2013</v>
      </c>
    </row>
    <row r="761" spans="1:28" x14ac:dyDescent="0.25">
      <c r="A761" s="8" t="s">
        <v>528</v>
      </c>
      <c r="B761" s="88" t="s">
        <v>530</v>
      </c>
      <c r="C761" s="88" t="s">
        <v>529</v>
      </c>
      <c r="D761" s="124">
        <v>1</v>
      </c>
      <c r="E761" s="131" t="s">
        <v>5926</v>
      </c>
      <c r="F761" s="13">
        <v>59.849999999999994</v>
      </c>
      <c r="G761" s="4">
        <v>42604</v>
      </c>
      <c r="H761" s="4">
        <v>42613</v>
      </c>
      <c r="I761" s="206" t="s">
        <v>6052</v>
      </c>
      <c r="J761" s="2" t="s">
        <v>324</v>
      </c>
      <c r="L761" s="2" t="s">
        <v>773</v>
      </c>
      <c r="M761" s="2" t="s">
        <v>774</v>
      </c>
      <c r="T761" s="5" t="s">
        <v>531</v>
      </c>
      <c r="U761" s="3" t="s">
        <v>532</v>
      </c>
      <c r="V761" s="123">
        <v>2016</v>
      </c>
      <c r="W761" s="1">
        <v>19.95</v>
      </c>
      <c r="X761" s="2">
        <v>3</v>
      </c>
      <c r="Y761" s="7">
        <f>W761*X761</f>
        <v>59.849999999999994</v>
      </c>
      <c r="Z761" s="2" t="s">
        <v>358</v>
      </c>
      <c r="AA761" s="84">
        <v>1</v>
      </c>
      <c r="AB761" s="2" t="s">
        <v>6020</v>
      </c>
    </row>
    <row r="762" spans="1:28" x14ac:dyDescent="0.25">
      <c r="A762" s="91" t="s">
        <v>5270</v>
      </c>
      <c r="B762" s="91" t="s">
        <v>5269</v>
      </c>
      <c r="C762" s="91" t="s">
        <v>5268</v>
      </c>
      <c r="D762" s="119">
        <v>5</v>
      </c>
      <c r="E762" s="130" t="s">
        <v>5914</v>
      </c>
      <c r="F762" s="120">
        <v>89.5</v>
      </c>
      <c r="G762" s="104"/>
      <c r="H762" s="4">
        <v>42237</v>
      </c>
      <c r="I762" s="206" t="s">
        <v>6052</v>
      </c>
      <c r="J762" s="4"/>
      <c r="K762" s="107" t="s">
        <v>845</v>
      </c>
      <c r="L762" s="107" t="s">
        <v>5267</v>
      </c>
      <c r="M762" s="107" t="s">
        <v>5266</v>
      </c>
      <c r="N762" s="107"/>
      <c r="O762" s="107"/>
      <c r="P762" s="107"/>
      <c r="Q762" s="107"/>
      <c r="R762" s="107"/>
      <c r="S762" s="107"/>
      <c r="T762" s="107" t="s">
        <v>5265</v>
      </c>
      <c r="U762" s="107"/>
      <c r="V762" s="109">
        <v>2015</v>
      </c>
      <c r="W762"/>
      <c r="X762"/>
      <c r="Y762"/>
      <c r="AA762" s="173"/>
    </row>
    <row r="763" spans="1:28" x14ac:dyDescent="0.25">
      <c r="A763" s="85" t="s">
        <v>109</v>
      </c>
      <c r="B763" s="88" t="s">
        <v>110</v>
      </c>
      <c r="C763" s="88" t="s">
        <v>112</v>
      </c>
      <c r="D763" s="124">
        <v>1</v>
      </c>
      <c r="E763" s="131" t="s">
        <v>5928</v>
      </c>
      <c r="F763" s="13">
        <v>83.85</v>
      </c>
      <c r="G763" s="4">
        <v>42870</v>
      </c>
      <c r="H763" s="4">
        <v>42877</v>
      </c>
      <c r="I763" s="208" t="s">
        <v>6052</v>
      </c>
      <c r="L763" s="2" t="s">
        <v>602</v>
      </c>
      <c r="M763" s="2" t="s">
        <v>603</v>
      </c>
      <c r="N763" s="2" t="s">
        <v>793</v>
      </c>
      <c r="O763" s="2" t="s">
        <v>642</v>
      </c>
      <c r="T763" s="5" t="s">
        <v>111</v>
      </c>
      <c r="V763" s="123">
        <v>2017</v>
      </c>
      <c r="W763" s="1">
        <v>27.95</v>
      </c>
      <c r="X763" s="2">
        <v>3</v>
      </c>
      <c r="Y763" s="7">
        <f>W763*X763</f>
        <v>83.85</v>
      </c>
      <c r="Z763" s="2" t="s">
        <v>357</v>
      </c>
      <c r="AA763" s="84" t="s">
        <v>6021</v>
      </c>
      <c r="AB763" s="84" t="s">
        <v>6021</v>
      </c>
    </row>
    <row r="764" spans="1:28" x14ac:dyDescent="0.25">
      <c r="A764" s="88" t="s">
        <v>3363</v>
      </c>
      <c r="B764" s="88" t="s">
        <v>3362</v>
      </c>
      <c r="C764" s="100" t="s">
        <v>3361</v>
      </c>
      <c r="D764" s="98">
        <v>1</v>
      </c>
      <c r="E764" s="127" t="s">
        <v>5897</v>
      </c>
      <c r="F764" s="118">
        <v>102</v>
      </c>
      <c r="G764" s="6">
        <v>40808</v>
      </c>
      <c r="H764" s="6">
        <v>40781</v>
      </c>
      <c r="I764" s="206" t="s">
        <v>6052</v>
      </c>
      <c r="J764" s="6"/>
      <c r="L764" s="2" t="s">
        <v>3204</v>
      </c>
      <c r="M764" s="3" t="s">
        <v>3360</v>
      </c>
      <c r="N764" s="3"/>
      <c r="O764" s="3"/>
      <c r="P764" s="3"/>
      <c r="Q764" s="3"/>
      <c r="R764" s="3"/>
      <c r="S764" s="3"/>
      <c r="T764" s="3" t="s">
        <v>3359</v>
      </c>
      <c r="U764" s="3" t="s">
        <v>3358</v>
      </c>
      <c r="V764" s="98">
        <v>2011</v>
      </c>
      <c r="W764">
        <v>34</v>
      </c>
      <c r="X764">
        <v>3</v>
      </c>
      <c r="Y764">
        <f>W764*X764</f>
        <v>102</v>
      </c>
      <c r="Z764" s="3" t="s">
        <v>849</v>
      </c>
      <c r="AA764" s="173"/>
    </row>
    <row r="765" spans="1:28" x14ac:dyDescent="0.25">
      <c r="A765" s="88" t="s">
        <v>115</v>
      </c>
      <c r="B765" s="88" t="s">
        <v>113</v>
      </c>
      <c r="C765" s="88" t="s">
        <v>5998</v>
      </c>
      <c r="D765" s="124">
        <v>1</v>
      </c>
      <c r="E765" s="131" t="s">
        <v>5930</v>
      </c>
      <c r="F765" s="13">
        <v>74.849999999999994</v>
      </c>
      <c r="G765" s="4">
        <v>42762</v>
      </c>
      <c r="H765" s="4">
        <v>42769</v>
      </c>
      <c r="I765" s="206" t="s">
        <v>6052</v>
      </c>
      <c r="L765" s="2" t="s">
        <v>604</v>
      </c>
      <c r="M765" s="2" t="s">
        <v>605</v>
      </c>
      <c r="T765" s="5" t="s">
        <v>552</v>
      </c>
      <c r="U765" s="3" t="s">
        <v>114</v>
      </c>
      <c r="V765" s="123">
        <v>2017</v>
      </c>
      <c r="W765" s="1">
        <v>24.95</v>
      </c>
      <c r="X765" s="2">
        <v>3</v>
      </c>
      <c r="Y765" s="7">
        <f>W765*X765</f>
        <v>74.849999999999994</v>
      </c>
      <c r="Z765" s="2" t="s">
        <v>357</v>
      </c>
      <c r="AA765" s="84">
        <v>2</v>
      </c>
      <c r="AB765" s="2" t="s">
        <v>6020</v>
      </c>
    </row>
    <row r="766" spans="1:28" x14ac:dyDescent="0.25">
      <c r="A766" s="89" t="s">
        <v>931</v>
      </c>
      <c r="B766" s="2" t="s">
        <v>1537</v>
      </c>
      <c r="C766" s="2" t="s">
        <v>2557</v>
      </c>
      <c r="D766" s="123" t="s">
        <v>1310</v>
      </c>
      <c r="E766" s="3" t="s">
        <v>2598</v>
      </c>
      <c r="F766" s="1">
        <v>8.9499999999999993</v>
      </c>
      <c r="G766" s="6">
        <v>40583</v>
      </c>
      <c r="H766" s="6">
        <v>42425</v>
      </c>
      <c r="I766" s="206" t="s">
        <v>6052</v>
      </c>
      <c r="J766" s="2" t="s">
        <v>324</v>
      </c>
      <c r="K766"/>
      <c r="L766" s="2" t="s">
        <v>1998</v>
      </c>
      <c r="M766" s="2" t="s">
        <v>1999</v>
      </c>
      <c r="V766" s="123">
        <v>2013</v>
      </c>
    </row>
    <row r="767" spans="1:28" x14ac:dyDescent="0.25">
      <c r="A767" s="8" t="s">
        <v>5351</v>
      </c>
      <c r="B767" s="91" t="s">
        <v>5350</v>
      </c>
      <c r="C767" s="91" t="s">
        <v>5349</v>
      </c>
      <c r="D767" s="119">
        <v>1</v>
      </c>
      <c r="E767" s="130" t="s">
        <v>5914</v>
      </c>
      <c r="F767" s="120">
        <v>50.849999999999994</v>
      </c>
      <c r="G767" s="4">
        <v>42110</v>
      </c>
      <c r="H767" s="4">
        <v>42075</v>
      </c>
      <c r="I767" s="206" t="s">
        <v>6052</v>
      </c>
      <c r="J767" s="4"/>
      <c r="K767" s="107" t="s">
        <v>844</v>
      </c>
      <c r="L767" s="107" t="s">
        <v>5348</v>
      </c>
      <c r="M767" s="107" t="s">
        <v>5347</v>
      </c>
      <c r="N767" s="107"/>
      <c r="O767" s="107"/>
      <c r="P767" s="107"/>
      <c r="Q767" s="107"/>
      <c r="R767" s="107"/>
      <c r="S767" s="107"/>
      <c r="T767" s="107" t="s">
        <v>5346</v>
      </c>
      <c r="U767" s="107" t="s">
        <v>5345</v>
      </c>
      <c r="V767" s="109">
        <v>2015</v>
      </c>
      <c r="W767"/>
      <c r="X767"/>
      <c r="Y767"/>
      <c r="AA767" s="173"/>
    </row>
    <row r="768" spans="1:28" x14ac:dyDescent="0.25">
      <c r="A768" s="91" t="s">
        <v>3403</v>
      </c>
      <c r="B768" s="88" t="s">
        <v>3402</v>
      </c>
      <c r="C768" s="100" t="s">
        <v>3401</v>
      </c>
      <c r="D768" s="98">
        <v>1</v>
      </c>
      <c r="E768" s="127" t="s">
        <v>5897</v>
      </c>
      <c r="F768" s="118">
        <v>59.849999999999994</v>
      </c>
      <c r="G768" s="6">
        <v>42744</v>
      </c>
      <c r="H768" s="4">
        <v>42440</v>
      </c>
      <c r="I768" s="206" t="s">
        <v>6052</v>
      </c>
      <c r="J768" s="4"/>
      <c r="L768" s="2" t="s">
        <v>2823</v>
      </c>
      <c r="M768" s="3" t="s">
        <v>3400</v>
      </c>
      <c r="N768" s="3"/>
      <c r="O768" s="3"/>
      <c r="P768" s="3"/>
      <c r="Q768" s="3"/>
      <c r="R768" s="3"/>
      <c r="S768" s="3"/>
      <c r="T768" s="3" t="s">
        <v>3399</v>
      </c>
      <c r="U768" s="3" t="s">
        <v>3398</v>
      </c>
      <c r="V768" s="98">
        <v>2016</v>
      </c>
      <c r="W768">
        <v>19.95</v>
      </c>
      <c r="X768">
        <v>3</v>
      </c>
      <c r="Y768">
        <f>W768*X768</f>
        <v>59.849999999999994</v>
      </c>
      <c r="Z768" s="3" t="s">
        <v>2709</v>
      </c>
      <c r="AA768" s="173"/>
    </row>
    <row r="769" spans="1:28" x14ac:dyDescent="0.25">
      <c r="A769" s="89" t="s">
        <v>921</v>
      </c>
      <c r="B769" s="2" t="s">
        <v>1550</v>
      </c>
      <c r="C769" s="2" t="s">
        <v>2547</v>
      </c>
      <c r="D769" s="123" t="s">
        <v>1234</v>
      </c>
      <c r="E769" s="3" t="s">
        <v>2598</v>
      </c>
      <c r="F769" s="1">
        <v>16.95</v>
      </c>
      <c r="G769" s="6">
        <v>40960</v>
      </c>
      <c r="H769" s="6">
        <v>42485</v>
      </c>
      <c r="I769" s="206" t="s">
        <v>6052</v>
      </c>
      <c r="J769" s="2" t="s">
        <v>324</v>
      </c>
      <c r="K769"/>
      <c r="L769" s="2" t="s">
        <v>2267</v>
      </c>
      <c r="M769" s="2" t="s">
        <v>2268</v>
      </c>
      <c r="N769" s="2" t="s">
        <v>1911</v>
      </c>
      <c r="V769" s="123">
        <v>1993</v>
      </c>
    </row>
    <row r="770" spans="1:28" x14ac:dyDescent="0.25">
      <c r="A770" s="100" t="s">
        <v>5885</v>
      </c>
      <c r="B770" s="100" t="s">
        <v>5886</v>
      </c>
      <c r="C770" s="100" t="s">
        <v>5887</v>
      </c>
      <c r="D770" s="102">
        <v>1</v>
      </c>
      <c r="E770" s="127" t="s">
        <v>6003</v>
      </c>
      <c r="F770" s="116">
        <v>80.849999999999994</v>
      </c>
      <c r="G770" s="182">
        <v>42565</v>
      </c>
      <c r="H770" s="114">
        <v>42608</v>
      </c>
      <c r="I770" s="206" t="s">
        <v>6052</v>
      </c>
      <c r="J770" s="114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5"/>
      <c r="W770" s="1">
        <v>28</v>
      </c>
      <c r="Y770" s="7"/>
      <c r="Z770" s="113"/>
      <c r="AA770" s="175"/>
    </row>
    <row r="771" spans="1:28" x14ac:dyDescent="0.25">
      <c r="A771" s="89" t="s">
        <v>887</v>
      </c>
      <c r="B771" s="2" t="s">
        <v>1608</v>
      </c>
      <c r="C771" s="2" t="s">
        <v>2512</v>
      </c>
      <c r="D771" s="123" t="s">
        <v>1310</v>
      </c>
      <c r="E771" s="3" t="s">
        <v>2598</v>
      </c>
      <c r="F771" s="1">
        <v>8.9499999999999993</v>
      </c>
      <c r="G771" s="6">
        <v>40603</v>
      </c>
      <c r="H771" s="6">
        <v>42384</v>
      </c>
      <c r="I771" s="206" t="s">
        <v>6052</v>
      </c>
      <c r="J771" s="2" t="s">
        <v>324</v>
      </c>
      <c r="K771"/>
      <c r="L771" s="2" t="s">
        <v>2267</v>
      </c>
      <c r="M771" s="2" t="s">
        <v>2268</v>
      </c>
      <c r="N771" s="2" t="s">
        <v>1911</v>
      </c>
      <c r="V771" s="123">
        <v>2001</v>
      </c>
    </row>
    <row r="772" spans="1:28" x14ac:dyDescent="0.25">
      <c r="A772" s="91" t="s">
        <v>5418</v>
      </c>
      <c r="B772" s="91" t="s">
        <v>5417</v>
      </c>
      <c r="C772" s="91" t="s">
        <v>5416</v>
      </c>
      <c r="D772" s="122">
        <v>1</v>
      </c>
      <c r="E772" s="130" t="s">
        <v>5914</v>
      </c>
      <c r="F772" s="120">
        <v>89.5</v>
      </c>
      <c r="G772" s="85">
        <v>41873</v>
      </c>
      <c r="H772" s="85">
        <v>41873</v>
      </c>
      <c r="I772" s="206" t="s">
        <v>6052</v>
      </c>
      <c r="J772" s="85"/>
      <c r="K772" s="108" t="s">
        <v>845</v>
      </c>
      <c r="L772" s="108" t="s">
        <v>2690</v>
      </c>
      <c r="M772" s="108" t="s">
        <v>5415</v>
      </c>
      <c r="N772" s="108"/>
      <c r="O772" s="108"/>
      <c r="P772" s="108"/>
      <c r="Q772" s="108"/>
      <c r="R772" s="108"/>
      <c r="S772" s="108"/>
      <c r="T772" s="108" t="s">
        <v>5414</v>
      </c>
      <c r="U772" s="108"/>
      <c r="V772" s="109">
        <v>2014</v>
      </c>
      <c r="W772"/>
      <c r="X772"/>
      <c r="Y772"/>
      <c r="AA772" s="173"/>
    </row>
    <row r="773" spans="1:28" x14ac:dyDescent="0.25">
      <c r="A773" s="89" t="s">
        <v>922</v>
      </c>
      <c r="B773" s="2" t="s">
        <v>1549</v>
      </c>
      <c r="C773" s="2" t="s">
        <v>2548</v>
      </c>
      <c r="D773" s="123" t="s">
        <v>20</v>
      </c>
      <c r="E773" s="3" t="s">
        <v>2598</v>
      </c>
      <c r="F773" s="1">
        <v>8.9499999999999993</v>
      </c>
      <c r="G773" s="6">
        <v>40417</v>
      </c>
      <c r="H773" s="6">
        <v>42408</v>
      </c>
      <c r="I773" s="206" t="s">
        <v>6052</v>
      </c>
      <c r="J773" s="2" t="s">
        <v>324</v>
      </c>
      <c r="K773" t="s">
        <v>1804</v>
      </c>
      <c r="L773" s="2" t="s">
        <v>2267</v>
      </c>
      <c r="M773" s="2" t="s">
        <v>2268</v>
      </c>
      <c r="N773" s="2" t="s">
        <v>1911</v>
      </c>
      <c r="V773" s="123">
        <v>2008</v>
      </c>
    </row>
    <row r="774" spans="1:28" x14ac:dyDescent="0.25">
      <c r="A774" s="91" t="s">
        <v>5090</v>
      </c>
      <c r="B774" s="91" t="s">
        <v>5089</v>
      </c>
      <c r="C774" s="91" t="s">
        <v>5088</v>
      </c>
      <c r="D774" s="119">
        <v>1</v>
      </c>
      <c r="E774" s="130" t="s">
        <v>5915</v>
      </c>
      <c r="F774" s="120">
        <v>44.849999999999994</v>
      </c>
      <c r="G774" s="4">
        <v>41547</v>
      </c>
      <c r="H774" s="4">
        <v>41533</v>
      </c>
      <c r="I774" s="206" t="s">
        <v>6052</v>
      </c>
      <c r="J774" s="4"/>
      <c r="K774" s="107" t="s">
        <v>844</v>
      </c>
      <c r="L774" s="107" t="s">
        <v>5087</v>
      </c>
      <c r="M774" s="107" t="s">
        <v>5086</v>
      </c>
      <c r="N774" s="107"/>
      <c r="O774" s="107"/>
      <c r="P774" s="107"/>
      <c r="Q774" s="107"/>
      <c r="R774" s="107"/>
      <c r="S774" s="107"/>
      <c r="T774" s="107" t="s">
        <v>5085</v>
      </c>
      <c r="U774" s="107" t="s">
        <v>5084</v>
      </c>
      <c r="V774" s="111">
        <v>2013</v>
      </c>
      <c r="W774"/>
      <c r="X774"/>
      <c r="Y774"/>
      <c r="AA774" s="173"/>
    </row>
    <row r="775" spans="1:28" x14ac:dyDescent="0.25">
      <c r="A775" s="2" t="s">
        <v>116</v>
      </c>
      <c r="B775" s="3" t="s">
        <v>117</v>
      </c>
      <c r="C775" s="88" t="s">
        <v>5994</v>
      </c>
      <c r="D775" s="125">
        <v>1</v>
      </c>
      <c r="E775" s="131" t="s">
        <v>2686</v>
      </c>
      <c r="F775" s="13">
        <v>74.849999999999994</v>
      </c>
      <c r="G775" s="4">
        <v>42782</v>
      </c>
      <c r="H775" s="4">
        <v>42789</v>
      </c>
      <c r="I775" s="206" t="s">
        <v>6052</v>
      </c>
      <c r="L775" s="2" t="s">
        <v>606</v>
      </c>
      <c r="M775" s="2" t="s">
        <v>584</v>
      </c>
      <c r="T775" s="5">
        <v>1517</v>
      </c>
      <c r="U775" s="3" t="s">
        <v>118</v>
      </c>
      <c r="V775" s="123">
        <v>2017</v>
      </c>
      <c r="W775" s="1">
        <v>24.95</v>
      </c>
      <c r="X775" s="2">
        <v>3</v>
      </c>
      <c r="Y775" s="7">
        <f>W775*X775</f>
        <v>74.849999999999994</v>
      </c>
      <c r="Z775" s="2" t="s">
        <v>357</v>
      </c>
      <c r="AA775" s="84">
        <v>2</v>
      </c>
      <c r="AB775" s="2" t="s">
        <v>6020</v>
      </c>
    </row>
    <row r="776" spans="1:28" x14ac:dyDescent="0.25">
      <c r="A776" s="100" t="s">
        <v>5882</v>
      </c>
      <c r="B776" s="100" t="s">
        <v>5883</v>
      </c>
      <c r="C776" s="100" t="s">
        <v>5884</v>
      </c>
      <c r="D776" s="102">
        <v>1</v>
      </c>
      <c r="E776" s="127" t="s">
        <v>6003</v>
      </c>
      <c r="F776" s="116">
        <v>59.85</v>
      </c>
      <c r="G776" s="182">
        <v>42781</v>
      </c>
      <c r="H776" s="114"/>
      <c r="I776" s="206" t="s">
        <v>6052</v>
      </c>
      <c r="J776" s="114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5"/>
      <c r="W776" s="1">
        <v>19.95</v>
      </c>
      <c r="Y776" s="7"/>
      <c r="Z776" s="113"/>
      <c r="AA776" s="175"/>
    </row>
    <row r="777" spans="1:28" x14ac:dyDescent="0.25">
      <c r="A777" s="91" t="s">
        <v>875</v>
      </c>
      <c r="B777" s="104" t="s">
        <v>1629</v>
      </c>
      <c r="C777" s="91" t="s">
        <v>3564</v>
      </c>
      <c r="D777" s="119">
        <v>5</v>
      </c>
      <c r="E777" s="130" t="s">
        <v>5921</v>
      </c>
      <c r="F777" s="120">
        <v>89.5</v>
      </c>
      <c r="G777" s="104"/>
      <c r="H777" s="4">
        <v>41864</v>
      </c>
      <c r="I777" s="206" t="s">
        <v>6052</v>
      </c>
      <c r="J777" s="4"/>
      <c r="K777" s="107" t="s">
        <v>845</v>
      </c>
      <c r="L777" s="107" t="s">
        <v>3563</v>
      </c>
      <c r="M777" s="107" t="s">
        <v>2085</v>
      </c>
      <c r="N777" s="107"/>
      <c r="O777" s="107"/>
      <c r="P777" s="107"/>
      <c r="Q777" s="107"/>
      <c r="R777" s="107"/>
      <c r="S777" s="107"/>
      <c r="T777" s="107" t="s">
        <v>3562</v>
      </c>
      <c r="U777" s="107" t="s">
        <v>3561</v>
      </c>
      <c r="V777" s="109">
        <v>2000</v>
      </c>
      <c r="W777"/>
      <c r="X777"/>
      <c r="Y777"/>
      <c r="AA777" s="173"/>
    </row>
    <row r="778" spans="1:28" x14ac:dyDescent="0.25">
      <c r="A778" s="2" t="s">
        <v>1119</v>
      </c>
      <c r="B778" s="2" t="s">
        <v>1044</v>
      </c>
      <c r="C778" s="2" t="s">
        <v>2650</v>
      </c>
      <c r="D778" s="123" t="s">
        <v>1907</v>
      </c>
      <c r="E778" s="3" t="s">
        <v>2598</v>
      </c>
      <c r="F778" s="1">
        <v>9.9499999999999993</v>
      </c>
      <c r="G778" s="6">
        <v>42408</v>
      </c>
      <c r="H778" s="2">
        <v>2017</v>
      </c>
      <c r="I778" s="206" t="s">
        <v>6052</v>
      </c>
      <c r="J778" s="2" t="s">
        <v>324</v>
      </c>
      <c r="K778" s="2" t="s">
        <v>848</v>
      </c>
      <c r="L778" s="2" t="s">
        <v>2188</v>
      </c>
      <c r="M778" s="2" t="s">
        <v>713</v>
      </c>
      <c r="V778" s="123">
        <v>2002</v>
      </c>
    </row>
    <row r="779" spans="1:28" x14ac:dyDescent="0.25">
      <c r="A779" s="91" t="s">
        <v>5703</v>
      </c>
      <c r="B779" s="91" t="s">
        <v>5702</v>
      </c>
      <c r="C779" s="91" t="s">
        <v>5701</v>
      </c>
      <c r="D779" s="119">
        <v>4</v>
      </c>
      <c r="E779" s="129" t="s">
        <v>5913</v>
      </c>
      <c r="F779" s="120">
        <v>89.5</v>
      </c>
      <c r="G779" s="121">
        <v>42080</v>
      </c>
      <c r="H779" s="4">
        <v>40764</v>
      </c>
      <c r="I779" s="206" t="s">
        <v>6052</v>
      </c>
      <c r="J779" s="4"/>
      <c r="K779" s="107" t="s">
        <v>845</v>
      </c>
      <c r="L779" s="107" t="s">
        <v>5696</v>
      </c>
      <c r="M779" s="107" t="s">
        <v>5695</v>
      </c>
      <c r="N779" s="107"/>
      <c r="O779" s="107"/>
      <c r="P779" s="107"/>
      <c r="Q779" s="107"/>
      <c r="R779" s="107"/>
      <c r="S779" s="107"/>
      <c r="T779" s="107" t="s">
        <v>5700</v>
      </c>
      <c r="U779" s="107"/>
      <c r="V779" s="111">
        <v>2003</v>
      </c>
      <c r="W779"/>
      <c r="X779"/>
      <c r="Y779"/>
      <c r="AA779" s="173"/>
    </row>
    <row r="780" spans="1:28" x14ac:dyDescent="0.25">
      <c r="A780" s="89" t="s">
        <v>888</v>
      </c>
      <c r="B780" s="2" t="s">
        <v>1607</v>
      </c>
      <c r="C780" s="2" t="s">
        <v>2513</v>
      </c>
      <c r="D780" s="123" t="s">
        <v>20</v>
      </c>
      <c r="E780" s="3" t="s">
        <v>2598</v>
      </c>
      <c r="F780" s="1">
        <v>8.9499999999999993</v>
      </c>
      <c r="G780" s="6">
        <v>39493</v>
      </c>
      <c r="H780" s="6">
        <v>42440</v>
      </c>
      <c r="I780" s="206" t="s">
        <v>6052</v>
      </c>
      <c r="J780" s="2" t="s">
        <v>324</v>
      </c>
      <c r="K780" t="s">
        <v>1630</v>
      </c>
      <c r="L780" s="2" t="s">
        <v>1996</v>
      </c>
      <c r="M780" s="2" t="s">
        <v>1997</v>
      </c>
      <c r="N780" s="2" t="s">
        <v>2289</v>
      </c>
      <c r="O780" s="2" t="s">
        <v>2290</v>
      </c>
      <c r="V780" s="123">
        <v>2013</v>
      </c>
    </row>
    <row r="781" spans="1:28" x14ac:dyDescent="0.25">
      <c r="A781" s="91" t="s">
        <v>5699</v>
      </c>
      <c r="B781" s="91" t="s">
        <v>5698</v>
      </c>
      <c r="C781" s="91" t="s">
        <v>5697</v>
      </c>
      <c r="D781" s="119">
        <v>2</v>
      </c>
      <c r="E781" s="129" t="s">
        <v>5913</v>
      </c>
      <c r="F781" s="120">
        <v>89.5</v>
      </c>
      <c r="G781" s="121">
        <v>41374</v>
      </c>
      <c r="H781" s="4">
        <v>41144</v>
      </c>
      <c r="I781" s="206" t="s">
        <v>6052</v>
      </c>
      <c r="J781" s="4"/>
      <c r="K781" s="107" t="s">
        <v>845</v>
      </c>
      <c r="L781" s="107" t="s">
        <v>5696</v>
      </c>
      <c r="M781" s="107" t="s">
        <v>5695</v>
      </c>
      <c r="N781" s="107"/>
      <c r="O781" s="107"/>
      <c r="P781" s="107"/>
      <c r="Q781" s="107"/>
      <c r="R781" s="107"/>
      <c r="S781" s="107"/>
      <c r="T781" s="107" t="s">
        <v>5694</v>
      </c>
      <c r="U781" s="107" t="s">
        <v>5693</v>
      </c>
      <c r="V781" s="111">
        <v>2013</v>
      </c>
      <c r="W781"/>
      <c r="X781"/>
      <c r="Y781"/>
      <c r="AA781" s="173"/>
    </row>
    <row r="782" spans="1:28" x14ac:dyDescent="0.25">
      <c r="A782" s="91" t="s">
        <v>4486</v>
      </c>
      <c r="B782" s="104" t="s">
        <v>4485</v>
      </c>
      <c r="C782" s="91" t="s">
        <v>4484</v>
      </c>
      <c r="D782" s="119">
        <v>1</v>
      </c>
      <c r="E782" s="130" t="s">
        <v>5917</v>
      </c>
      <c r="F782" s="120">
        <v>89.5</v>
      </c>
      <c r="G782" s="104"/>
      <c r="H782" s="4">
        <v>39861</v>
      </c>
      <c r="I782" s="206" t="s">
        <v>6052</v>
      </c>
      <c r="J782" s="4"/>
      <c r="K782" s="107" t="s">
        <v>845</v>
      </c>
      <c r="L782" s="107" t="s">
        <v>4483</v>
      </c>
      <c r="M782" s="107" t="s">
        <v>4482</v>
      </c>
      <c r="N782" s="107"/>
      <c r="O782" s="107"/>
      <c r="P782" s="107"/>
      <c r="Q782" s="107"/>
      <c r="R782" s="107"/>
      <c r="S782" s="107"/>
      <c r="T782" s="107" t="s">
        <v>4481</v>
      </c>
      <c r="U782" s="107" t="s">
        <v>373</v>
      </c>
      <c r="V782" s="109">
        <v>2009</v>
      </c>
      <c r="W782"/>
      <c r="X782"/>
      <c r="Y782"/>
      <c r="AA782" s="173"/>
    </row>
    <row r="783" spans="1:28" x14ac:dyDescent="0.25">
      <c r="A783" s="88" t="s">
        <v>2749</v>
      </c>
      <c r="B783" s="88" t="s">
        <v>2748</v>
      </c>
      <c r="C783" s="100" t="s">
        <v>2747</v>
      </c>
      <c r="D783" s="98">
        <v>3</v>
      </c>
      <c r="E783" s="127" t="s">
        <v>5911</v>
      </c>
      <c r="F783" s="118">
        <v>89.5</v>
      </c>
      <c r="G783" s="6">
        <v>42408</v>
      </c>
      <c r="H783" s="6">
        <v>42437</v>
      </c>
      <c r="I783" s="206" t="s">
        <v>6052</v>
      </c>
      <c r="J783" s="6"/>
      <c r="K783" s="2" t="s">
        <v>2746</v>
      </c>
      <c r="L783" s="2" t="s">
        <v>2745</v>
      </c>
      <c r="M783" s="3" t="s">
        <v>2744</v>
      </c>
      <c r="N783" s="3"/>
      <c r="O783" s="3"/>
      <c r="P783" s="3"/>
      <c r="Q783" s="3"/>
      <c r="R783" s="3"/>
      <c r="S783" s="3"/>
      <c r="T783" s="3" t="s">
        <v>2743</v>
      </c>
      <c r="U783" s="3"/>
      <c r="V783" s="98">
        <v>2016</v>
      </c>
      <c r="W783">
        <v>8.9499999999999993</v>
      </c>
      <c r="X783">
        <v>10</v>
      </c>
      <c r="Y783">
        <f>W783*X783</f>
        <v>89.5</v>
      </c>
      <c r="Z783" s="3" t="s">
        <v>2709</v>
      </c>
      <c r="AA783" s="173"/>
    </row>
    <row r="784" spans="1:28" x14ac:dyDescent="0.25">
      <c r="A784" s="91" t="s">
        <v>3772</v>
      </c>
      <c r="B784" s="104" t="s">
        <v>3771</v>
      </c>
      <c r="C784" s="91" t="s">
        <v>3770</v>
      </c>
      <c r="D784" s="119">
        <v>2</v>
      </c>
      <c r="E784" s="130" t="s">
        <v>5920</v>
      </c>
      <c r="F784" s="120">
        <v>89.5</v>
      </c>
      <c r="G784" s="104"/>
      <c r="H784" s="4">
        <v>39903</v>
      </c>
      <c r="I784" s="206" t="s">
        <v>6052</v>
      </c>
      <c r="J784" s="4"/>
      <c r="K784" s="107" t="s">
        <v>845</v>
      </c>
      <c r="L784" s="107" t="s">
        <v>2745</v>
      </c>
      <c r="M784" s="107" t="s">
        <v>1919</v>
      </c>
      <c r="N784" s="107"/>
      <c r="O784" s="107"/>
      <c r="P784" s="107"/>
      <c r="Q784" s="107"/>
      <c r="R784" s="107"/>
      <c r="S784" s="107"/>
      <c r="T784" s="107" t="s">
        <v>3769</v>
      </c>
      <c r="U784" s="107"/>
      <c r="V784" s="109">
        <v>2008</v>
      </c>
      <c r="W784"/>
      <c r="X784"/>
      <c r="Y784"/>
      <c r="AA784" s="173"/>
    </row>
    <row r="785" spans="1:27" x14ac:dyDescent="0.25">
      <c r="A785" s="3" t="s">
        <v>1237</v>
      </c>
      <c r="B785" s="3" t="s">
        <v>1236</v>
      </c>
      <c r="C785" s="91" t="s">
        <v>1158</v>
      </c>
      <c r="D785" s="125" t="s">
        <v>1234</v>
      </c>
      <c r="E785" s="3" t="s">
        <v>2598</v>
      </c>
      <c r="F785" s="1">
        <v>14.95</v>
      </c>
      <c r="G785" s="4">
        <v>40620</v>
      </c>
      <c r="H785" s="4">
        <v>40708</v>
      </c>
      <c r="I785" s="206" t="s">
        <v>6052</v>
      </c>
      <c r="J785" s="2" t="s">
        <v>324</v>
      </c>
      <c r="K785" t="s">
        <v>1791</v>
      </c>
      <c r="L785" s="2" t="s">
        <v>2083</v>
      </c>
      <c r="M785" s="2" t="s">
        <v>2084</v>
      </c>
      <c r="V785" s="123">
        <v>2003</v>
      </c>
    </row>
    <row r="786" spans="1:27" x14ac:dyDescent="0.25">
      <c r="A786" s="91" t="s">
        <v>3736</v>
      </c>
      <c r="B786" s="104" t="s">
        <v>3735</v>
      </c>
      <c r="C786" s="91" t="s">
        <v>3734</v>
      </c>
      <c r="D786" s="119">
        <v>1</v>
      </c>
      <c r="E786" s="130" t="s">
        <v>5920</v>
      </c>
      <c r="F786" s="120">
        <v>89.5</v>
      </c>
      <c r="G786" s="104"/>
      <c r="H786" s="4">
        <v>41169</v>
      </c>
      <c r="I786" s="206" t="s">
        <v>6052</v>
      </c>
      <c r="J786" s="4"/>
      <c r="K786" s="107" t="s">
        <v>845</v>
      </c>
      <c r="L786" s="107" t="s">
        <v>2745</v>
      </c>
      <c r="M786" s="107" t="s">
        <v>1919</v>
      </c>
      <c r="N786" s="107"/>
      <c r="O786" s="107"/>
      <c r="P786" s="107"/>
      <c r="Q786" s="107"/>
      <c r="R786" s="107"/>
      <c r="S786" s="107"/>
      <c r="T786" s="107" t="s">
        <v>3733</v>
      </c>
      <c r="U786" s="107" t="s">
        <v>395</v>
      </c>
      <c r="V786" s="109">
        <v>2012</v>
      </c>
      <c r="W786"/>
      <c r="X786"/>
      <c r="Y786"/>
      <c r="AA786" s="173"/>
    </row>
    <row r="787" spans="1:27" x14ac:dyDescent="0.25">
      <c r="A787" s="89" t="s">
        <v>908</v>
      </c>
      <c r="B787" s="2" t="s">
        <v>1574</v>
      </c>
      <c r="C787" s="2" t="s">
        <v>2534</v>
      </c>
      <c r="D787" s="123" t="s">
        <v>1374</v>
      </c>
      <c r="E787" s="3" t="s">
        <v>2598</v>
      </c>
      <c r="F787" s="1">
        <v>8.9499999999999993</v>
      </c>
      <c r="G787" s="6">
        <v>40318</v>
      </c>
      <c r="H787" s="6">
        <v>42387</v>
      </c>
      <c r="I787" s="206" t="s">
        <v>6052</v>
      </c>
      <c r="J787" s="2" t="s">
        <v>324</v>
      </c>
      <c r="K787" t="s">
        <v>1469</v>
      </c>
      <c r="L787" s="2" t="s">
        <v>2096</v>
      </c>
      <c r="M787" s="2" t="s">
        <v>2084</v>
      </c>
      <c r="V787" s="123">
        <v>2010</v>
      </c>
    </row>
    <row r="788" spans="1:27" x14ac:dyDescent="0.25">
      <c r="A788" s="88" t="s">
        <v>2913</v>
      </c>
      <c r="B788" s="88" t="s">
        <v>2912</v>
      </c>
      <c r="C788" s="100" t="s">
        <v>2911</v>
      </c>
      <c r="D788" s="98">
        <v>1</v>
      </c>
      <c r="E788" s="127" t="s">
        <v>5909</v>
      </c>
      <c r="F788" s="118">
        <v>89.5</v>
      </c>
      <c r="G788" s="4">
        <v>42325</v>
      </c>
      <c r="H788" s="6">
        <v>42261</v>
      </c>
      <c r="I788" s="206" t="s">
        <v>6052</v>
      </c>
      <c r="J788" s="6"/>
      <c r="K788" s="2" t="s">
        <v>2746</v>
      </c>
      <c r="L788" s="2" t="s">
        <v>2910</v>
      </c>
      <c r="M788" s="3" t="s">
        <v>1919</v>
      </c>
      <c r="N788" s="3"/>
      <c r="O788" s="3"/>
      <c r="P788" s="3"/>
      <c r="Q788" s="3"/>
      <c r="R788" s="3"/>
      <c r="S788" s="3"/>
      <c r="T788" s="3" t="s">
        <v>2909</v>
      </c>
      <c r="U788" s="3" t="s">
        <v>2908</v>
      </c>
      <c r="V788" s="102">
        <v>2015</v>
      </c>
      <c r="W788">
        <v>8.9499999999999993</v>
      </c>
      <c r="X788" s="100">
        <v>10</v>
      </c>
      <c r="Y788">
        <f>W788*X788</f>
        <v>89.5</v>
      </c>
      <c r="Z788" s="3" t="s">
        <v>2796</v>
      </c>
      <c r="AA788" s="173"/>
    </row>
    <row r="789" spans="1:27" x14ac:dyDescent="0.25">
      <c r="A789" s="91" t="s">
        <v>3957</v>
      </c>
      <c r="B789" s="3" t="s">
        <v>3956</v>
      </c>
      <c r="C789" s="91" t="s">
        <v>3955</v>
      </c>
      <c r="D789" s="119">
        <v>1</v>
      </c>
      <c r="E789" s="130" t="s">
        <v>5920</v>
      </c>
      <c r="F789" s="120">
        <v>42</v>
      </c>
      <c r="G789" s="4">
        <v>40575</v>
      </c>
      <c r="H789" s="4">
        <v>40417</v>
      </c>
      <c r="I789" s="206" t="s">
        <v>6052</v>
      </c>
      <c r="J789" s="4"/>
      <c r="K789" s="107"/>
      <c r="L789" s="107" t="s">
        <v>3640</v>
      </c>
      <c r="M789" s="107" t="s">
        <v>1919</v>
      </c>
      <c r="N789" s="107"/>
      <c r="O789" s="107"/>
      <c r="P789" s="107"/>
      <c r="Q789" s="107"/>
      <c r="R789" s="107"/>
      <c r="S789" s="107"/>
      <c r="T789" s="107" t="s">
        <v>3954</v>
      </c>
      <c r="U789" s="107"/>
      <c r="V789" s="109">
        <v>2010</v>
      </c>
      <c r="W789"/>
      <c r="X789"/>
      <c r="Y789"/>
      <c r="AA789" s="173"/>
    </row>
    <row r="790" spans="1:27" x14ac:dyDescent="0.25">
      <c r="A790" s="91" t="s">
        <v>4000</v>
      </c>
      <c r="B790" s="104" t="s">
        <v>3999</v>
      </c>
      <c r="C790" s="91" t="s">
        <v>3998</v>
      </c>
      <c r="D790" s="119">
        <v>3</v>
      </c>
      <c r="E790" s="130" t="s">
        <v>5920</v>
      </c>
      <c r="F790" s="120">
        <v>65.849999999999994</v>
      </c>
      <c r="G790" s="4">
        <v>40589</v>
      </c>
      <c r="H790" s="4">
        <v>40295</v>
      </c>
      <c r="I790" s="206" t="s">
        <v>6052</v>
      </c>
      <c r="J790" s="4"/>
      <c r="K790" s="107"/>
      <c r="L790" s="107" t="s">
        <v>3640</v>
      </c>
      <c r="M790" s="107" t="s">
        <v>1919</v>
      </c>
      <c r="N790" s="107"/>
      <c r="O790" s="107"/>
      <c r="P790" s="107"/>
      <c r="Q790" s="107"/>
      <c r="R790" s="107"/>
      <c r="S790" s="107"/>
      <c r="T790" s="107" t="s">
        <v>3997</v>
      </c>
      <c r="U790" s="107" t="s">
        <v>3996</v>
      </c>
      <c r="V790" s="109">
        <v>2010</v>
      </c>
      <c r="W790"/>
      <c r="X790"/>
      <c r="Y790"/>
      <c r="AA790" s="173"/>
    </row>
    <row r="791" spans="1:27" x14ac:dyDescent="0.25">
      <c r="A791" s="3" t="s">
        <v>1341</v>
      </c>
      <c r="B791" s="3" t="s">
        <v>1340</v>
      </c>
      <c r="C791" s="91" t="s">
        <v>1195</v>
      </c>
      <c r="D791" s="125" t="s">
        <v>70</v>
      </c>
      <c r="E791" s="3" t="s">
        <v>2598</v>
      </c>
      <c r="F791" s="1">
        <v>38</v>
      </c>
      <c r="G791" s="4">
        <v>41102</v>
      </c>
      <c r="H791" s="4">
        <v>41180</v>
      </c>
      <c r="I791" s="206" t="s">
        <v>6052</v>
      </c>
      <c r="J791" s="2" t="s">
        <v>324</v>
      </c>
      <c r="K791" t="s">
        <v>1614</v>
      </c>
      <c r="L791" s="2" t="s">
        <v>2209</v>
      </c>
      <c r="M791" s="2" t="s">
        <v>669</v>
      </c>
      <c r="V791" s="123">
        <v>2015</v>
      </c>
    </row>
    <row r="792" spans="1:27" x14ac:dyDescent="0.25">
      <c r="A792" s="91" t="s">
        <v>3588</v>
      </c>
      <c r="B792" s="104" t="s">
        <v>3587</v>
      </c>
      <c r="C792" s="91" t="s">
        <v>3586</v>
      </c>
      <c r="D792" s="119">
        <v>3</v>
      </c>
      <c r="E792" s="130" t="s">
        <v>5921</v>
      </c>
      <c r="F792" s="120">
        <v>89.5</v>
      </c>
      <c r="G792" s="4">
        <v>42013</v>
      </c>
      <c r="H792" s="4">
        <v>41983</v>
      </c>
      <c r="I792" s="206" t="s">
        <v>6052</v>
      </c>
      <c r="J792" s="4"/>
      <c r="K792" s="107" t="s">
        <v>845</v>
      </c>
      <c r="L792" s="107" t="s">
        <v>3585</v>
      </c>
      <c r="M792" s="107" t="s">
        <v>3584</v>
      </c>
      <c r="N792" s="107"/>
      <c r="O792" s="107"/>
      <c r="P792" s="107"/>
      <c r="Q792" s="107"/>
      <c r="R792" s="107"/>
      <c r="S792" s="107"/>
      <c r="T792" s="107" t="s">
        <v>3583</v>
      </c>
      <c r="U792" s="107"/>
      <c r="V792" s="109">
        <v>2005</v>
      </c>
      <c r="W792"/>
      <c r="X792"/>
      <c r="Y792"/>
      <c r="AA792" s="173"/>
    </row>
    <row r="793" spans="1:27" x14ac:dyDescent="0.25">
      <c r="A793" s="91" t="s">
        <v>5585</v>
      </c>
      <c r="B793" s="91" t="s">
        <v>5584</v>
      </c>
      <c r="C793" s="91" t="s">
        <v>5583</v>
      </c>
      <c r="D793" s="122">
        <v>6</v>
      </c>
      <c r="E793" s="130" t="s">
        <v>5914</v>
      </c>
      <c r="F793" s="120">
        <v>89.5</v>
      </c>
      <c r="G793" s="85">
        <v>41696</v>
      </c>
      <c r="H793" s="85">
        <v>41682</v>
      </c>
      <c r="I793" s="206" t="s">
        <v>6052</v>
      </c>
      <c r="J793" s="85"/>
      <c r="K793" s="108" t="s">
        <v>845</v>
      </c>
      <c r="L793" s="108" t="s">
        <v>3585</v>
      </c>
      <c r="M793" s="108" t="s">
        <v>3584</v>
      </c>
      <c r="N793" s="108"/>
      <c r="O793" s="108"/>
      <c r="P793" s="108"/>
      <c r="Q793" s="108"/>
      <c r="R793" s="108"/>
      <c r="S793" s="108"/>
      <c r="T793" s="108" t="s">
        <v>5582</v>
      </c>
      <c r="U793" s="108" t="s">
        <v>5581</v>
      </c>
      <c r="V793" s="109">
        <v>2014</v>
      </c>
      <c r="W793"/>
      <c r="X793"/>
      <c r="Y793"/>
      <c r="AA793" s="173"/>
    </row>
    <row r="794" spans="1:27" x14ac:dyDescent="0.25">
      <c r="A794" s="91" t="s">
        <v>3416</v>
      </c>
      <c r="B794" s="88" t="s">
        <v>3415</v>
      </c>
      <c r="C794" s="100" t="s">
        <v>3414</v>
      </c>
      <c r="D794" s="98">
        <v>1</v>
      </c>
      <c r="E794" s="127" t="s">
        <v>5897</v>
      </c>
      <c r="F794" s="118">
        <v>50.849999999999994</v>
      </c>
      <c r="G794" s="182">
        <v>42436</v>
      </c>
      <c r="H794" s="4">
        <v>42438</v>
      </c>
      <c r="I794" s="206" t="s">
        <v>6052</v>
      </c>
      <c r="J794" s="4"/>
      <c r="K794" s="2" t="s">
        <v>2691</v>
      </c>
      <c r="L794" s="2" t="s">
        <v>3413</v>
      </c>
      <c r="M794" s="3" t="s">
        <v>3412</v>
      </c>
      <c r="N794" s="3"/>
      <c r="O794" s="3"/>
      <c r="P794" s="3"/>
      <c r="Q794" s="3"/>
      <c r="R794" s="3"/>
      <c r="S794" s="3"/>
      <c r="T794" s="3" t="s">
        <v>3411</v>
      </c>
      <c r="U794" s="3" t="s">
        <v>3410</v>
      </c>
      <c r="V794" s="98">
        <v>2016</v>
      </c>
      <c r="W794">
        <v>16.95</v>
      </c>
      <c r="X794">
        <v>3</v>
      </c>
      <c r="Y794">
        <f>W794*X794</f>
        <v>50.849999999999994</v>
      </c>
      <c r="Z794" s="3" t="s">
        <v>2709</v>
      </c>
      <c r="AA794" s="173"/>
    </row>
    <row r="795" spans="1:27" x14ac:dyDescent="0.25">
      <c r="A795" s="3" t="s">
        <v>1261</v>
      </c>
      <c r="B795" s="3" t="s">
        <v>1260</v>
      </c>
      <c r="C795" s="91" t="s">
        <v>1169</v>
      </c>
      <c r="D795" s="125" t="s">
        <v>20</v>
      </c>
      <c r="E795" s="3" t="s">
        <v>2598</v>
      </c>
      <c r="F795" s="1">
        <v>9.9499999999999993</v>
      </c>
      <c r="G795" s="4">
        <v>40781</v>
      </c>
      <c r="H795" s="4">
        <v>40823</v>
      </c>
      <c r="I795" s="206" t="s">
        <v>6052</v>
      </c>
      <c r="J795" s="2" t="s">
        <v>324</v>
      </c>
      <c r="L795" s="2" t="s">
        <v>2097</v>
      </c>
      <c r="M795" s="2" t="s">
        <v>596</v>
      </c>
      <c r="V795" s="123">
        <v>2009</v>
      </c>
    </row>
    <row r="796" spans="1:27" x14ac:dyDescent="0.25">
      <c r="A796" s="3" t="s">
        <v>1306</v>
      </c>
      <c r="B796" s="3" t="s">
        <v>1305</v>
      </c>
      <c r="C796" s="91" t="s">
        <v>2441</v>
      </c>
      <c r="D796" s="125" t="s">
        <v>70</v>
      </c>
      <c r="E796" s="3" t="s">
        <v>2598</v>
      </c>
      <c r="F796" s="1">
        <v>14.95</v>
      </c>
      <c r="G796" s="4">
        <v>40976</v>
      </c>
      <c r="H796" s="4">
        <v>41001</v>
      </c>
      <c r="I796" s="206" t="s">
        <v>6052</v>
      </c>
      <c r="J796" s="2" t="s">
        <v>324</v>
      </c>
      <c r="K796" t="s">
        <v>1536</v>
      </c>
      <c r="L796" s="2" t="s">
        <v>773</v>
      </c>
      <c r="M796" s="2" t="s">
        <v>774</v>
      </c>
      <c r="V796" s="123">
        <v>2013</v>
      </c>
    </row>
    <row r="797" spans="1:27" x14ac:dyDescent="0.25">
      <c r="A797" s="3" t="s">
        <v>1277</v>
      </c>
      <c r="B797" s="3" t="s">
        <v>1276</v>
      </c>
      <c r="C797" s="91" t="s">
        <v>1176</v>
      </c>
      <c r="D797" s="125" t="s">
        <v>70</v>
      </c>
      <c r="E797" s="3" t="s">
        <v>2598</v>
      </c>
      <c r="F797" s="1">
        <v>19.95</v>
      </c>
      <c r="G797" s="4">
        <v>40842</v>
      </c>
      <c r="H797" s="4">
        <v>40877</v>
      </c>
      <c r="I797" s="206" t="s">
        <v>6052</v>
      </c>
      <c r="J797" s="2" t="s">
        <v>324</v>
      </c>
      <c r="K797" t="s">
        <v>1551</v>
      </c>
      <c r="L797" s="2" t="s">
        <v>2164</v>
      </c>
      <c r="M797" s="2" t="s">
        <v>2037</v>
      </c>
      <c r="V797" s="123">
        <v>2006</v>
      </c>
    </row>
    <row r="798" spans="1:27" x14ac:dyDescent="0.25">
      <c r="A798" s="91" t="s">
        <v>4014</v>
      </c>
      <c r="B798" s="104" t="s">
        <v>4013</v>
      </c>
      <c r="C798" s="91" t="s">
        <v>4012</v>
      </c>
      <c r="D798" s="119">
        <v>1</v>
      </c>
      <c r="E798" s="130" t="s">
        <v>5919</v>
      </c>
      <c r="F798" s="120">
        <v>59.849999999999994</v>
      </c>
      <c r="G798" s="104"/>
      <c r="H798" s="4">
        <v>40947</v>
      </c>
      <c r="I798" s="206" t="s">
        <v>6052</v>
      </c>
      <c r="J798" s="4"/>
      <c r="K798" s="107"/>
      <c r="L798" s="107" t="s">
        <v>4011</v>
      </c>
      <c r="M798" s="107" t="s">
        <v>4010</v>
      </c>
      <c r="N798" s="107"/>
      <c r="O798" s="107"/>
      <c r="P798" s="107"/>
      <c r="Q798" s="107"/>
      <c r="R798" s="107"/>
      <c r="S798" s="107"/>
      <c r="T798" s="107" t="s">
        <v>4009</v>
      </c>
      <c r="U798" s="107" t="s">
        <v>4008</v>
      </c>
      <c r="V798" s="109">
        <v>2012</v>
      </c>
      <c r="W798"/>
      <c r="X798"/>
      <c r="Y798"/>
      <c r="AA798" s="173"/>
    </row>
    <row r="799" spans="1:27" x14ac:dyDescent="0.25">
      <c r="A799" s="89" t="s">
        <v>943</v>
      </c>
      <c r="B799" s="2" t="s">
        <v>1515</v>
      </c>
      <c r="C799" s="93" t="s">
        <v>2569</v>
      </c>
      <c r="D799" s="123" t="s">
        <v>1234</v>
      </c>
      <c r="E799" s="3" t="s">
        <v>2598</v>
      </c>
      <c r="F799" s="1">
        <v>8.9499999999999993</v>
      </c>
      <c r="G799" s="6">
        <v>40892</v>
      </c>
      <c r="H799" s="6">
        <v>42552</v>
      </c>
      <c r="I799" s="206" t="s">
        <v>6052</v>
      </c>
      <c r="J799" s="2" t="s">
        <v>324</v>
      </c>
      <c r="K799" t="s">
        <v>1609</v>
      </c>
      <c r="L799" s="2" t="s">
        <v>2149</v>
      </c>
      <c r="M799" s="2" t="s">
        <v>835</v>
      </c>
      <c r="V799" s="123">
        <v>2007</v>
      </c>
    </row>
    <row r="800" spans="1:27" x14ac:dyDescent="0.25">
      <c r="A800" s="3" t="s">
        <v>1244</v>
      </c>
      <c r="B800" s="3" t="s">
        <v>1243</v>
      </c>
      <c r="C800" s="91" t="s">
        <v>1161</v>
      </c>
      <c r="D800" s="125" t="s">
        <v>20</v>
      </c>
      <c r="E800" s="3" t="s">
        <v>2598</v>
      </c>
      <c r="F800" s="1">
        <v>14.95</v>
      </c>
      <c r="G800" s="4">
        <v>40737</v>
      </c>
      <c r="H800" s="4">
        <v>40752</v>
      </c>
      <c r="I800" s="206" t="s">
        <v>6052</v>
      </c>
      <c r="J800" s="2" t="s">
        <v>324</v>
      </c>
      <c r="K800" t="s">
        <v>1548</v>
      </c>
      <c r="L800" s="2" t="s">
        <v>2102</v>
      </c>
      <c r="M800" s="2" t="s">
        <v>2103</v>
      </c>
      <c r="V800" s="123">
        <v>2010</v>
      </c>
    </row>
    <row r="801" spans="1:28" x14ac:dyDescent="0.25">
      <c r="A801" s="91" t="s">
        <v>4105</v>
      </c>
      <c r="B801" s="104" t="s">
        <v>4104</v>
      </c>
      <c r="C801" s="91" t="s">
        <v>4103</v>
      </c>
      <c r="D801" s="119">
        <v>5</v>
      </c>
      <c r="E801" s="130" t="s">
        <v>5919</v>
      </c>
      <c r="F801" s="120">
        <v>89.5</v>
      </c>
      <c r="G801" s="4">
        <v>41886</v>
      </c>
      <c r="H801" s="4">
        <v>41831</v>
      </c>
      <c r="I801" s="206" t="s">
        <v>6052</v>
      </c>
      <c r="J801" s="4"/>
      <c r="K801" s="107" t="s">
        <v>845</v>
      </c>
      <c r="L801" s="107" t="s">
        <v>3377</v>
      </c>
      <c r="M801" s="107" t="s">
        <v>4102</v>
      </c>
      <c r="N801" s="107"/>
      <c r="O801" s="107"/>
      <c r="P801" s="107"/>
      <c r="Q801" s="107"/>
      <c r="R801" s="107"/>
      <c r="S801" s="107"/>
      <c r="T801" s="107" t="s">
        <v>4101</v>
      </c>
      <c r="U801" s="107"/>
      <c r="V801" s="109">
        <v>2001</v>
      </c>
      <c r="W801"/>
      <c r="X801"/>
      <c r="Y801"/>
      <c r="AA801" s="173"/>
    </row>
    <row r="802" spans="1:28" x14ac:dyDescent="0.25">
      <c r="A802" s="91" t="s">
        <v>4698</v>
      </c>
      <c r="B802" s="104" t="s">
        <v>4697</v>
      </c>
      <c r="C802" s="91" t="s">
        <v>4696</v>
      </c>
      <c r="D802" s="119">
        <v>3</v>
      </c>
      <c r="E802" s="130" t="s">
        <v>5915</v>
      </c>
      <c r="F802" s="120">
        <v>89.5</v>
      </c>
      <c r="G802" s="104"/>
      <c r="H802" s="4">
        <v>41115</v>
      </c>
      <c r="I802" s="206" t="s">
        <v>6052</v>
      </c>
      <c r="J802" s="4"/>
      <c r="K802" s="107" t="s">
        <v>845</v>
      </c>
      <c r="L802" s="107" t="s">
        <v>3753</v>
      </c>
      <c r="M802" s="107" t="s">
        <v>4695</v>
      </c>
      <c r="N802" s="107"/>
      <c r="O802" s="107"/>
      <c r="P802" s="107"/>
      <c r="Q802" s="107"/>
      <c r="R802" s="107"/>
      <c r="S802" s="107"/>
      <c r="T802" s="107" t="s">
        <v>4694</v>
      </c>
      <c r="U802" s="107" t="s">
        <v>4693</v>
      </c>
      <c r="V802" s="111">
        <v>2012</v>
      </c>
      <c r="W802"/>
      <c r="X802"/>
      <c r="Y802"/>
      <c r="AA802" s="173"/>
    </row>
    <row r="803" spans="1:28" x14ac:dyDescent="0.25">
      <c r="A803" s="91" t="s">
        <v>4980</v>
      </c>
      <c r="B803" s="91" t="s">
        <v>4979</v>
      </c>
      <c r="C803" s="91" t="s">
        <v>4978</v>
      </c>
      <c r="D803" s="119">
        <v>1</v>
      </c>
      <c r="E803" s="130" t="s">
        <v>5915</v>
      </c>
      <c r="F803" s="120">
        <v>89.5</v>
      </c>
      <c r="G803" s="4">
        <v>41696</v>
      </c>
      <c r="H803" s="4">
        <v>41682</v>
      </c>
      <c r="I803" s="206" t="s">
        <v>6052</v>
      </c>
      <c r="J803" s="4"/>
      <c r="K803" s="107" t="s">
        <v>845</v>
      </c>
      <c r="L803" s="107" t="s">
        <v>2910</v>
      </c>
      <c r="M803" s="107" t="s">
        <v>4977</v>
      </c>
      <c r="N803" s="107"/>
      <c r="O803" s="107"/>
      <c r="P803" s="107"/>
      <c r="Q803" s="107"/>
      <c r="R803" s="107"/>
      <c r="S803" s="107"/>
      <c r="T803" s="107" t="s">
        <v>4976</v>
      </c>
      <c r="U803" s="107" t="s">
        <v>4975</v>
      </c>
      <c r="V803" s="111">
        <v>2014</v>
      </c>
      <c r="W803"/>
      <c r="X803"/>
      <c r="Y803"/>
      <c r="AA803" s="173"/>
    </row>
    <row r="804" spans="1:28" x14ac:dyDescent="0.25">
      <c r="A804" s="91" t="s">
        <v>4843</v>
      </c>
      <c r="B804" s="104" t="s">
        <v>4842</v>
      </c>
      <c r="C804" s="91" t="s">
        <v>4841</v>
      </c>
      <c r="D804" s="119">
        <v>1</v>
      </c>
      <c r="E804" s="130" t="s">
        <v>5915</v>
      </c>
      <c r="F804" s="120">
        <v>44.849999999999994</v>
      </c>
      <c r="G804" s="4">
        <v>41526</v>
      </c>
      <c r="H804" s="4">
        <v>41512</v>
      </c>
      <c r="I804" s="206" t="s">
        <v>6052</v>
      </c>
      <c r="J804" s="4"/>
      <c r="K804" s="107" t="s">
        <v>844</v>
      </c>
      <c r="L804" s="107" t="s">
        <v>4840</v>
      </c>
      <c r="M804" s="107" t="s">
        <v>4839</v>
      </c>
      <c r="N804" s="107"/>
      <c r="O804" s="107"/>
      <c r="P804" s="107"/>
      <c r="Q804" s="107"/>
      <c r="R804" s="107"/>
      <c r="S804" s="107"/>
      <c r="T804" s="107" t="s">
        <v>4838</v>
      </c>
      <c r="U804" s="107" t="s">
        <v>4837</v>
      </c>
      <c r="V804" s="111">
        <v>2013</v>
      </c>
      <c r="W804"/>
      <c r="X804"/>
      <c r="Y804"/>
      <c r="AA804" s="173"/>
    </row>
    <row r="805" spans="1:28" x14ac:dyDescent="0.25">
      <c r="A805" s="91" t="s">
        <v>5299</v>
      </c>
      <c r="B805" s="91" t="s">
        <v>5298</v>
      </c>
      <c r="C805" s="91" t="s">
        <v>5297</v>
      </c>
      <c r="D805" s="119">
        <v>1</v>
      </c>
      <c r="E805" s="130" t="s">
        <v>5914</v>
      </c>
      <c r="F805" s="120">
        <v>50.849999999999994</v>
      </c>
      <c r="G805" s="4">
        <v>41526</v>
      </c>
      <c r="H805" s="4">
        <v>41512</v>
      </c>
      <c r="I805" s="206" t="s">
        <v>6052</v>
      </c>
      <c r="J805" s="4"/>
      <c r="K805" s="107" t="s">
        <v>844</v>
      </c>
      <c r="L805" s="107" t="s">
        <v>4840</v>
      </c>
      <c r="M805" s="107" t="s">
        <v>4839</v>
      </c>
      <c r="N805" s="107"/>
      <c r="O805" s="107"/>
      <c r="P805" s="107"/>
      <c r="Q805" s="107"/>
      <c r="R805" s="107"/>
      <c r="S805" s="107"/>
      <c r="T805" s="107" t="s">
        <v>4838</v>
      </c>
      <c r="U805" s="107" t="s">
        <v>4595</v>
      </c>
      <c r="V805" s="109">
        <v>2013</v>
      </c>
      <c r="W805"/>
      <c r="X805"/>
      <c r="Y805"/>
      <c r="AA805" s="173"/>
    </row>
    <row r="806" spans="1:28" x14ac:dyDescent="0.25">
      <c r="A806" s="3" t="s">
        <v>1272</v>
      </c>
      <c r="B806" s="3" t="s">
        <v>1271</v>
      </c>
      <c r="C806" s="91" t="s">
        <v>1173</v>
      </c>
      <c r="D806" s="125" t="s">
        <v>1234</v>
      </c>
      <c r="E806" s="3" t="s">
        <v>2598</v>
      </c>
      <c r="F806" s="1">
        <v>39.950000000000003</v>
      </c>
      <c r="G806" s="4">
        <v>40849</v>
      </c>
      <c r="H806" s="4">
        <v>40857</v>
      </c>
      <c r="I806" s="206" t="s">
        <v>6052</v>
      </c>
      <c r="J806" s="2" t="s">
        <v>324</v>
      </c>
      <c r="K806" t="s">
        <v>1628</v>
      </c>
      <c r="L806" s="2" t="s">
        <v>2150</v>
      </c>
      <c r="M806" s="2" t="s">
        <v>627</v>
      </c>
      <c r="V806" s="123">
        <v>2010</v>
      </c>
    </row>
    <row r="807" spans="1:28" x14ac:dyDescent="0.25">
      <c r="A807" s="88" t="s">
        <v>2795</v>
      </c>
      <c r="B807" s="88" t="s">
        <v>2794</v>
      </c>
      <c r="C807" s="100" t="s">
        <v>2793</v>
      </c>
      <c r="D807" s="98">
        <v>1</v>
      </c>
      <c r="E807" s="127" t="s">
        <v>5911</v>
      </c>
      <c r="F807" s="118">
        <v>119.85000000000001</v>
      </c>
      <c r="G807" s="2" t="s">
        <v>5976</v>
      </c>
      <c r="H807" s="4">
        <v>42496</v>
      </c>
      <c r="I807" s="206" t="s">
        <v>6052</v>
      </c>
      <c r="J807" s="4"/>
      <c r="L807" s="2" t="s">
        <v>2792</v>
      </c>
      <c r="M807" s="3" t="s">
        <v>1938</v>
      </c>
      <c r="N807" s="3"/>
      <c r="O807" s="3"/>
      <c r="P807" s="3"/>
      <c r="Q807" s="3"/>
      <c r="R807" s="3"/>
      <c r="S807" s="3"/>
      <c r="T807" s="3" t="s">
        <v>2791</v>
      </c>
      <c r="U807" s="3" t="s">
        <v>2790</v>
      </c>
      <c r="V807" s="98">
        <v>2016</v>
      </c>
      <c r="W807">
        <v>39.950000000000003</v>
      </c>
      <c r="X807">
        <v>3</v>
      </c>
      <c r="Y807">
        <f>W807*X807</f>
        <v>119.85000000000001</v>
      </c>
      <c r="Z807" s="3" t="s">
        <v>2709</v>
      </c>
      <c r="AA807" s="173"/>
    </row>
    <row r="808" spans="1:28" x14ac:dyDescent="0.25">
      <c r="A808" s="91" t="s">
        <v>3447</v>
      </c>
      <c r="B808" s="88" t="s">
        <v>3446</v>
      </c>
      <c r="C808" s="100" t="s">
        <v>3445</v>
      </c>
      <c r="D808" s="98">
        <v>1</v>
      </c>
      <c r="E808" s="127" t="s">
        <v>5897</v>
      </c>
      <c r="F808" s="118">
        <v>50.849999999999994</v>
      </c>
      <c r="G808" s="6">
        <v>42286</v>
      </c>
      <c r="H808" s="6">
        <v>42261</v>
      </c>
      <c r="I808" s="206" t="s">
        <v>6052</v>
      </c>
      <c r="J808" s="6"/>
      <c r="K808" s="2" t="s">
        <v>2691</v>
      </c>
      <c r="L808" s="2" t="s">
        <v>2976</v>
      </c>
      <c r="M808" s="3" t="s">
        <v>3444</v>
      </c>
      <c r="N808" s="3"/>
      <c r="O808" s="3"/>
      <c r="P808" s="3"/>
      <c r="Q808" s="3"/>
      <c r="R808" s="3"/>
      <c r="S808" s="3"/>
      <c r="T808" s="3" t="s">
        <v>3443</v>
      </c>
      <c r="U808" s="3" t="s">
        <v>3442</v>
      </c>
      <c r="V808" s="98">
        <v>2015</v>
      </c>
      <c r="W808">
        <v>16.95</v>
      </c>
      <c r="X808">
        <v>3</v>
      </c>
      <c r="Y808">
        <f>W808*X808</f>
        <v>50.849999999999994</v>
      </c>
      <c r="Z808" s="3" t="s">
        <v>2796</v>
      </c>
      <c r="AA808" s="173"/>
    </row>
    <row r="809" spans="1:28" x14ac:dyDescent="0.25">
      <c r="A809" s="100" t="s">
        <v>5891</v>
      </c>
      <c r="B809" s="100" t="s">
        <v>5892</v>
      </c>
      <c r="C809" s="100" t="s">
        <v>5893</v>
      </c>
      <c r="D809" s="102">
        <v>1</v>
      </c>
      <c r="E809" s="127" t="s">
        <v>6003</v>
      </c>
      <c r="F809" s="116">
        <v>38.85</v>
      </c>
      <c r="G809" s="182">
        <v>42604</v>
      </c>
      <c r="H809" s="114">
        <v>42601</v>
      </c>
      <c r="I809" s="206" t="s">
        <v>6052</v>
      </c>
      <c r="J809" s="114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5"/>
      <c r="W809" s="1">
        <v>11.95</v>
      </c>
      <c r="Y809" s="7"/>
      <c r="Z809" s="113"/>
      <c r="AA809" s="175"/>
    </row>
    <row r="810" spans="1:28" x14ac:dyDescent="0.25">
      <c r="A810" s="3" t="s">
        <v>1716</v>
      </c>
      <c r="B810" s="3" t="s">
        <v>1717</v>
      </c>
      <c r="C810" s="91" t="s">
        <v>1216</v>
      </c>
      <c r="D810" s="125" t="s">
        <v>218</v>
      </c>
      <c r="E810" s="3" t="s">
        <v>2598</v>
      </c>
      <c r="F810" s="1">
        <v>19.95</v>
      </c>
      <c r="G810" s="4">
        <v>40407</v>
      </c>
      <c r="H810" s="4">
        <v>41521</v>
      </c>
      <c r="I810" s="206" t="s">
        <v>6052</v>
      </c>
      <c r="J810" s="2" t="s">
        <v>324</v>
      </c>
      <c r="K810" t="s">
        <v>1375</v>
      </c>
      <c r="L810" s="2" t="s">
        <v>2085</v>
      </c>
      <c r="M810" s="2" t="s">
        <v>2086</v>
      </c>
      <c r="V810" s="123">
        <v>2000</v>
      </c>
    </row>
    <row r="811" spans="1:28" x14ac:dyDescent="0.25">
      <c r="A811" s="2" t="s">
        <v>304</v>
      </c>
      <c r="B811" s="3" t="s">
        <v>305</v>
      </c>
      <c r="C811" s="88" t="s">
        <v>306</v>
      </c>
      <c r="D811" s="125">
        <v>4</v>
      </c>
      <c r="E811" s="131" t="s">
        <v>5927</v>
      </c>
      <c r="F811" s="13">
        <v>26.849999999999998</v>
      </c>
      <c r="G811" s="4">
        <v>42662</v>
      </c>
      <c r="H811" s="4">
        <v>42636</v>
      </c>
      <c r="I811" s="206" t="s">
        <v>6052</v>
      </c>
      <c r="J811" s="2" t="s">
        <v>324</v>
      </c>
      <c r="K811" s="2" t="s">
        <v>844</v>
      </c>
      <c r="L811" s="2" t="s">
        <v>687</v>
      </c>
      <c r="M811" s="2" t="s">
        <v>688</v>
      </c>
      <c r="N811" s="2" t="s">
        <v>803</v>
      </c>
      <c r="O811" s="2" t="s">
        <v>804</v>
      </c>
      <c r="T811" s="5" t="s">
        <v>307</v>
      </c>
      <c r="V811" s="123">
        <v>2016</v>
      </c>
      <c r="W811" s="1">
        <v>8.9499999999999993</v>
      </c>
      <c r="X811" s="2">
        <v>3</v>
      </c>
      <c r="Y811" s="7">
        <f>W811*X811</f>
        <v>26.849999999999998</v>
      </c>
      <c r="Z811" s="2" t="s">
        <v>358</v>
      </c>
      <c r="AA811" s="84">
        <v>1</v>
      </c>
      <c r="AB811" s="2" t="s">
        <v>6018</v>
      </c>
    </row>
    <row r="812" spans="1:28" x14ac:dyDescent="0.25">
      <c r="A812" s="91" t="s">
        <v>4217</v>
      </c>
      <c r="B812" s="104" t="s">
        <v>4216</v>
      </c>
      <c r="C812" s="91" t="s">
        <v>4215</v>
      </c>
      <c r="D812" s="119">
        <v>1</v>
      </c>
      <c r="E812" s="130" t="s">
        <v>5919</v>
      </c>
      <c r="F812" s="120">
        <v>26.849999999999998</v>
      </c>
      <c r="G812" s="4">
        <v>40682</v>
      </c>
      <c r="H812" s="4">
        <v>40620</v>
      </c>
      <c r="I812" s="206" t="s">
        <v>6052</v>
      </c>
      <c r="J812" s="4"/>
      <c r="K812" s="107" t="s">
        <v>845</v>
      </c>
      <c r="L812" s="107" t="s">
        <v>3064</v>
      </c>
      <c r="M812" s="107" t="s">
        <v>3063</v>
      </c>
      <c r="N812" s="107"/>
      <c r="O812" s="107"/>
      <c r="P812" s="107"/>
      <c r="Q812" s="107"/>
      <c r="R812" s="107"/>
      <c r="S812" s="107"/>
      <c r="T812" s="107" t="s">
        <v>4214</v>
      </c>
      <c r="U812" s="107"/>
      <c r="V812" s="109">
        <v>2011</v>
      </c>
      <c r="W812"/>
      <c r="X812"/>
      <c r="Y812"/>
      <c r="AA812" s="173"/>
    </row>
    <row r="813" spans="1:28" x14ac:dyDescent="0.25">
      <c r="A813" s="88" t="s">
        <v>3067</v>
      </c>
      <c r="B813" s="88" t="s">
        <v>3066</v>
      </c>
      <c r="C813" s="100" t="s">
        <v>3065</v>
      </c>
      <c r="D813" s="98">
        <v>1</v>
      </c>
      <c r="E813" s="127" t="s">
        <v>5902</v>
      </c>
      <c r="F813" s="118">
        <v>132</v>
      </c>
      <c r="G813" s="6">
        <v>42408</v>
      </c>
      <c r="H813" s="6">
        <v>42429</v>
      </c>
      <c r="I813" s="206" t="s">
        <v>6052</v>
      </c>
      <c r="J813" s="6"/>
      <c r="L813" s="2" t="s">
        <v>3064</v>
      </c>
      <c r="M813" s="3" t="s">
        <v>3063</v>
      </c>
      <c r="N813" s="3"/>
      <c r="O813" s="3"/>
      <c r="P813" s="3"/>
      <c r="Q813" s="3"/>
      <c r="R813" s="3"/>
      <c r="S813" s="3"/>
      <c r="T813" s="3" t="s">
        <v>3062</v>
      </c>
      <c r="U813" s="3" t="s">
        <v>3061</v>
      </c>
      <c r="V813" s="98">
        <v>2016</v>
      </c>
      <c r="W813">
        <v>44</v>
      </c>
      <c r="X813">
        <v>3</v>
      </c>
      <c r="Y813">
        <f>W813*X813</f>
        <v>132</v>
      </c>
      <c r="Z813" s="3" t="s">
        <v>2709</v>
      </c>
      <c r="AA813" s="173"/>
    </row>
    <row r="814" spans="1:28" x14ac:dyDescent="0.25">
      <c r="A814" s="8" t="s">
        <v>4086</v>
      </c>
      <c r="B814" s="104" t="s">
        <v>4085</v>
      </c>
      <c r="C814" s="91" t="s">
        <v>4084</v>
      </c>
      <c r="D814" s="119">
        <v>1</v>
      </c>
      <c r="E814" s="130" t="s">
        <v>5919</v>
      </c>
      <c r="F814" s="120">
        <v>96</v>
      </c>
      <c r="G814" s="4">
        <v>42074</v>
      </c>
      <c r="H814" s="4">
        <v>42075</v>
      </c>
      <c r="I814" s="206" t="s">
        <v>6052</v>
      </c>
      <c r="J814" s="4"/>
      <c r="K814" s="107"/>
      <c r="L814" s="107" t="s">
        <v>3064</v>
      </c>
      <c r="M814" s="107" t="s">
        <v>3063</v>
      </c>
      <c r="N814" s="107"/>
      <c r="O814" s="107"/>
      <c r="P814" s="107"/>
      <c r="Q814" s="107"/>
      <c r="R814" s="107"/>
      <c r="S814" s="107"/>
      <c r="T814" s="107" t="s">
        <v>4083</v>
      </c>
      <c r="U814" s="107" t="s">
        <v>3061</v>
      </c>
      <c r="V814" s="109">
        <v>2015</v>
      </c>
      <c r="W814"/>
      <c r="X814"/>
      <c r="Y814"/>
      <c r="AA814" s="173"/>
    </row>
    <row r="815" spans="1:28" x14ac:dyDescent="0.25">
      <c r="A815" s="91" t="s">
        <v>4213</v>
      </c>
      <c r="B815" s="104" t="s">
        <v>4212</v>
      </c>
      <c r="C815" s="91" t="s">
        <v>4211</v>
      </c>
      <c r="D815" s="119">
        <v>1</v>
      </c>
      <c r="E815" s="130" t="s">
        <v>5919</v>
      </c>
      <c r="F815" s="120">
        <v>26.849999999999998</v>
      </c>
      <c r="G815" s="4">
        <v>40724</v>
      </c>
      <c r="H815" s="4">
        <v>40417</v>
      </c>
      <c r="I815" s="206" t="s">
        <v>6052</v>
      </c>
      <c r="J815" s="4"/>
      <c r="K815" s="107" t="s">
        <v>845</v>
      </c>
      <c r="L815" s="107" t="s">
        <v>3064</v>
      </c>
      <c r="M815" s="107" t="s">
        <v>3063</v>
      </c>
      <c r="N815" s="107"/>
      <c r="O815" s="107"/>
      <c r="P815" s="107"/>
      <c r="Q815" s="107"/>
      <c r="R815" s="107"/>
      <c r="S815" s="107"/>
      <c r="T815" s="107" t="s">
        <v>4210</v>
      </c>
      <c r="U815" s="107" t="s">
        <v>4209</v>
      </c>
      <c r="V815" s="109">
        <v>2010</v>
      </c>
      <c r="W815"/>
      <c r="X815"/>
      <c r="Y815"/>
      <c r="AA815" s="173"/>
    </row>
    <row r="816" spans="1:28" x14ac:dyDescent="0.25">
      <c r="A816" s="100" t="s">
        <v>946</v>
      </c>
      <c r="B816" s="100" t="s">
        <v>1510</v>
      </c>
      <c r="C816" s="100" t="s">
        <v>5881</v>
      </c>
      <c r="D816" s="102">
        <v>6</v>
      </c>
      <c r="E816" s="127" t="s">
        <v>6003</v>
      </c>
      <c r="F816" s="116">
        <v>89.5</v>
      </c>
      <c r="G816" s="182">
        <v>42384</v>
      </c>
      <c r="H816" s="114">
        <v>42552</v>
      </c>
      <c r="I816" s="206" t="s">
        <v>6052</v>
      </c>
      <c r="J816" s="114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5"/>
      <c r="W816" s="1">
        <v>8.9499999999999993</v>
      </c>
      <c r="Y816" s="7"/>
      <c r="Z816" s="113"/>
      <c r="AA816" s="175"/>
    </row>
    <row r="817" spans="1:28" x14ac:dyDescent="0.25">
      <c r="A817" s="88" t="s">
        <v>3335</v>
      </c>
      <c r="B817" s="88" t="s">
        <v>3334</v>
      </c>
      <c r="C817" s="100" t="s">
        <v>3333</v>
      </c>
      <c r="D817" s="103">
        <v>1</v>
      </c>
      <c r="E817" s="127" t="s">
        <v>5899</v>
      </c>
      <c r="F817" s="118">
        <v>89.85</v>
      </c>
      <c r="G817" s="4">
        <v>42237</v>
      </c>
      <c r="H817" s="6">
        <v>42237</v>
      </c>
      <c r="I817" s="206" t="s">
        <v>6052</v>
      </c>
      <c r="J817" s="6"/>
      <c r="L817" s="2" t="s">
        <v>3332</v>
      </c>
      <c r="M817" s="3" t="s">
        <v>3331</v>
      </c>
      <c r="N817" s="3"/>
      <c r="O817" s="3"/>
      <c r="P817" s="3"/>
      <c r="Q817" s="3"/>
      <c r="R817" s="3"/>
      <c r="S817" s="3"/>
      <c r="T817" s="3" t="s">
        <v>3330</v>
      </c>
      <c r="U817" s="3" t="s">
        <v>3329</v>
      </c>
      <c r="V817" s="98">
        <v>2015</v>
      </c>
      <c r="W817">
        <v>29.95</v>
      </c>
      <c r="X817">
        <v>3</v>
      </c>
      <c r="Y817">
        <f>W817*X817</f>
        <v>89.85</v>
      </c>
      <c r="Z817" s="3" t="s">
        <v>2796</v>
      </c>
      <c r="AA817" s="173"/>
    </row>
    <row r="818" spans="1:28" x14ac:dyDescent="0.25">
      <c r="A818" s="91" t="s">
        <v>5333</v>
      </c>
      <c r="B818" s="91" t="s">
        <v>5332</v>
      </c>
      <c r="C818" s="91" t="s">
        <v>5331</v>
      </c>
      <c r="D818" s="119">
        <v>5</v>
      </c>
      <c r="E818" s="130" t="s">
        <v>5914</v>
      </c>
      <c r="F818" s="120">
        <v>89.5</v>
      </c>
      <c r="G818" s="4">
        <v>41326</v>
      </c>
      <c r="H818" s="4">
        <v>41304</v>
      </c>
      <c r="I818" s="206" t="s">
        <v>6052</v>
      </c>
      <c r="J818" s="4"/>
      <c r="K818" s="107" t="s">
        <v>845</v>
      </c>
      <c r="L818" s="107" t="s">
        <v>3965</v>
      </c>
      <c r="M818" s="107" t="s">
        <v>5330</v>
      </c>
      <c r="N818" s="107"/>
      <c r="O818" s="107"/>
      <c r="P818" s="107"/>
      <c r="Q818" s="107"/>
      <c r="R818" s="107"/>
      <c r="S818" s="107"/>
      <c r="T818" s="107" t="s">
        <v>5329</v>
      </c>
      <c r="U818" s="107"/>
      <c r="V818" s="109">
        <v>2002</v>
      </c>
      <c r="W818"/>
      <c r="X818"/>
      <c r="Y818"/>
      <c r="AA818" s="173"/>
    </row>
    <row r="819" spans="1:28" x14ac:dyDescent="0.25">
      <c r="A819" s="91" t="s">
        <v>4788</v>
      </c>
      <c r="B819" s="104" t="s">
        <v>4787</v>
      </c>
      <c r="C819" s="91" t="s">
        <v>4786</v>
      </c>
      <c r="D819" s="119">
        <v>2</v>
      </c>
      <c r="E819" s="130" t="s">
        <v>5915</v>
      </c>
      <c r="F819" s="120">
        <v>89.5</v>
      </c>
      <c r="G819" s="104"/>
      <c r="H819" s="4">
        <v>42237</v>
      </c>
      <c r="I819" s="206" t="s">
        <v>6052</v>
      </c>
      <c r="J819" s="4"/>
      <c r="K819" s="107" t="s">
        <v>845</v>
      </c>
      <c r="L819" s="107" t="s">
        <v>2976</v>
      </c>
      <c r="M819" s="107" t="s">
        <v>4785</v>
      </c>
      <c r="N819" s="107"/>
      <c r="O819" s="107"/>
      <c r="P819" s="107"/>
      <c r="Q819" s="107"/>
      <c r="R819" s="107"/>
      <c r="S819" s="107"/>
      <c r="T819" s="107" t="s">
        <v>4784</v>
      </c>
      <c r="U819" s="107" t="s">
        <v>4783</v>
      </c>
      <c r="V819" s="111">
        <v>2015</v>
      </c>
      <c r="W819"/>
      <c r="X819"/>
      <c r="Y819"/>
      <c r="AA819" s="173"/>
    </row>
    <row r="820" spans="1:28" x14ac:dyDescent="0.25">
      <c r="A820" s="9" t="s">
        <v>940</v>
      </c>
      <c r="B820" s="2" t="s">
        <v>1521</v>
      </c>
      <c r="C820" s="93" t="s">
        <v>2566</v>
      </c>
      <c r="D820" s="123" t="s">
        <v>1234</v>
      </c>
      <c r="E820" s="3" t="s">
        <v>2598</v>
      </c>
      <c r="F820" s="1">
        <v>8.9499999999999993</v>
      </c>
      <c r="G820" s="6">
        <v>40422</v>
      </c>
      <c r="H820" s="6">
        <v>42485</v>
      </c>
      <c r="I820" s="206" t="s">
        <v>6052</v>
      </c>
      <c r="J820" s="2" t="s">
        <v>324</v>
      </c>
      <c r="K820" s="2" t="s">
        <v>848</v>
      </c>
      <c r="L820" s="2" t="s">
        <v>2104</v>
      </c>
      <c r="M820" s="2" t="s">
        <v>2105</v>
      </c>
      <c r="V820" s="123">
        <v>2008</v>
      </c>
    </row>
    <row r="821" spans="1:28" x14ac:dyDescent="0.25">
      <c r="A821" s="89" t="s">
        <v>928</v>
      </c>
      <c r="B821" s="2" t="s">
        <v>1542</v>
      </c>
      <c r="C821" s="2" t="s">
        <v>2554</v>
      </c>
      <c r="D821" s="123" t="s">
        <v>1488</v>
      </c>
      <c r="E821" s="3" t="s">
        <v>2598</v>
      </c>
      <c r="F821" s="1">
        <v>8.9499999999999993</v>
      </c>
      <c r="G821" s="6">
        <v>39589</v>
      </c>
      <c r="H821" s="6">
        <v>42425</v>
      </c>
      <c r="I821" s="206" t="s">
        <v>6052</v>
      </c>
      <c r="J821" s="2" t="s">
        <v>324</v>
      </c>
      <c r="K821" t="s">
        <v>1573</v>
      </c>
      <c r="L821" s="2" t="s">
        <v>1919</v>
      </c>
      <c r="M821" s="2" t="s">
        <v>1920</v>
      </c>
      <c r="V821" s="123">
        <v>2011</v>
      </c>
    </row>
    <row r="822" spans="1:28" x14ac:dyDescent="0.25">
      <c r="A822" s="2" t="s">
        <v>963</v>
      </c>
      <c r="B822" s="2" t="s">
        <v>1477</v>
      </c>
      <c r="C822" s="93" t="s">
        <v>2585</v>
      </c>
      <c r="D822" s="123" t="s">
        <v>1478</v>
      </c>
      <c r="E822" s="3" t="s">
        <v>2598</v>
      </c>
      <c r="F822" s="1">
        <v>8.9499999999999993</v>
      </c>
      <c r="G822" s="6">
        <v>40413</v>
      </c>
      <c r="H822" s="6">
        <v>42485</v>
      </c>
      <c r="I822" s="206" t="s">
        <v>6052</v>
      </c>
      <c r="J822" s="2" t="s">
        <v>324</v>
      </c>
      <c r="L822" s="2" t="s">
        <v>2135</v>
      </c>
      <c r="M822" s="2" t="s">
        <v>694</v>
      </c>
      <c r="V822" s="123">
        <v>2002</v>
      </c>
    </row>
    <row r="823" spans="1:28" x14ac:dyDescent="0.25">
      <c r="A823" s="91" t="s">
        <v>4470</v>
      </c>
      <c r="B823" s="104" t="s">
        <v>4469</v>
      </c>
      <c r="C823" s="91" t="s">
        <v>4468</v>
      </c>
      <c r="D823" s="119">
        <v>1</v>
      </c>
      <c r="E823" s="130" t="s">
        <v>5917</v>
      </c>
      <c r="F823" s="120">
        <v>89.5</v>
      </c>
      <c r="G823" s="104"/>
      <c r="H823" s="4">
        <v>41144</v>
      </c>
      <c r="I823" s="206" t="s">
        <v>6052</v>
      </c>
      <c r="J823" s="4"/>
      <c r="K823" s="107" t="s">
        <v>845</v>
      </c>
      <c r="L823" s="107" t="s">
        <v>2898</v>
      </c>
      <c r="M823" s="107" t="s">
        <v>4467</v>
      </c>
      <c r="N823" s="107"/>
      <c r="O823" s="107"/>
      <c r="P823" s="107"/>
      <c r="Q823" s="107"/>
      <c r="R823" s="107"/>
      <c r="S823" s="107"/>
      <c r="T823" s="107" t="s">
        <v>4466</v>
      </c>
      <c r="U823" s="107"/>
      <c r="V823" s="109">
        <v>2012</v>
      </c>
      <c r="W823"/>
      <c r="X823"/>
      <c r="Y823"/>
      <c r="AA823" s="173"/>
    </row>
    <row r="824" spans="1:28" x14ac:dyDescent="0.25">
      <c r="A824" s="91" t="s">
        <v>5215</v>
      </c>
      <c r="B824" s="91" t="s">
        <v>5214</v>
      </c>
      <c r="C824" s="91" t="s">
        <v>5213</v>
      </c>
      <c r="D824" s="119">
        <v>1</v>
      </c>
      <c r="E824" s="130" t="s">
        <v>5914</v>
      </c>
      <c r="F824" s="120">
        <v>89.5</v>
      </c>
      <c r="G824" s="104"/>
      <c r="H824" s="4">
        <v>39317</v>
      </c>
      <c r="I824" s="206" t="s">
        <v>6052</v>
      </c>
      <c r="J824" s="4"/>
      <c r="K824" s="107" t="s">
        <v>845</v>
      </c>
      <c r="L824" s="107" t="s">
        <v>5212</v>
      </c>
      <c r="M824" s="107" t="s">
        <v>5211</v>
      </c>
      <c r="N824" s="107"/>
      <c r="O824" s="107"/>
      <c r="P824" s="107"/>
      <c r="Q824" s="107"/>
      <c r="R824" s="107"/>
      <c r="S824" s="107"/>
      <c r="T824" s="107" t="s">
        <v>5210</v>
      </c>
      <c r="U824" s="107"/>
      <c r="V824" s="109">
        <v>2007</v>
      </c>
      <c r="W824"/>
      <c r="X824"/>
      <c r="Y824"/>
      <c r="AA824" s="173"/>
    </row>
    <row r="825" spans="1:28" x14ac:dyDescent="0.25">
      <c r="A825" s="91" t="s">
        <v>5180</v>
      </c>
      <c r="B825" s="91" t="s">
        <v>5179</v>
      </c>
      <c r="C825" s="91" t="s">
        <v>5178</v>
      </c>
      <c r="D825" s="119">
        <v>7</v>
      </c>
      <c r="E825" s="130" t="s">
        <v>5914</v>
      </c>
      <c r="F825" s="120">
        <v>89.5</v>
      </c>
      <c r="G825" s="104"/>
      <c r="H825" s="4">
        <v>41233</v>
      </c>
      <c r="I825" s="206" t="s">
        <v>6052</v>
      </c>
      <c r="J825" s="4"/>
      <c r="K825" s="107" t="s">
        <v>845</v>
      </c>
      <c r="L825" s="107" t="s">
        <v>3022</v>
      </c>
      <c r="M825" s="107" t="s">
        <v>5177</v>
      </c>
      <c r="N825" s="107"/>
      <c r="O825" s="107"/>
      <c r="P825" s="107"/>
      <c r="Q825" s="107"/>
      <c r="R825" s="107"/>
      <c r="S825" s="107"/>
      <c r="T825" s="107" t="s">
        <v>5176</v>
      </c>
      <c r="U825" s="107"/>
      <c r="V825" s="109">
        <v>1996</v>
      </c>
      <c r="W825"/>
      <c r="X825"/>
      <c r="Y825"/>
      <c r="AA825" s="173"/>
    </row>
    <row r="826" spans="1:28" x14ac:dyDescent="0.25">
      <c r="A826" s="91" t="s">
        <v>4836</v>
      </c>
      <c r="B826" s="104" t="s">
        <v>4835</v>
      </c>
      <c r="C826" s="91" t="s">
        <v>4834</v>
      </c>
      <c r="D826" s="119">
        <v>5</v>
      </c>
      <c r="E826" s="130" t="s">
        <v>5915</v>
      </c>
      <c r="F826" s="120">
        <v>74.849999999999994</v>
      </c>
      <c r="G826" s="4">
        <v>42122</v>
      </c>
      <c r="H826" s="4">
        <v>41568</v>
      </c>
      <c r="I826" s="206" t="s">
        <v>6052</v>
      </c>
      <c r="J826" s="4"/>
      <c r="K826" s="107" t="s">
        <v>1290</v>
      </c>
      <c r="L826" s="107" t="s">
        <v>4833</v>
      </c>
      <c r="M826" s="107" t="s">
        <v>4832</v>
      </c>
      <c r="N826" s="107"/>
      <c r="O826" s="107"/>
      <c r="P826" s="107"/>
      <c r="Q826" s="107"/>
      <c r="R826" s="107"/>
      <c r="S826" s="107"/>
      <c r="T826" s="107" t="s">
        <v>4831</v>
      </c>
      <c r="U826" s="107"/>
      <c r="V826" s="111">
        <v>2004</v>
      </c>
      <c r="W826"/>
      <c r="X826"/>
      <c r="Y826"/>
      <c r="AA826" s="173"/>
    </row>
    <row r="827" spans="1:28" x14ac:dyDescent="0.25">
      <c r="A827" s="88" t="s">
        <v>3368</v>
      </c>
      <c r="B827" s="88" t="s">
        <v>3367</v>
      </c>
      <c r="C827" s="100" t="s">
        <v>5898</v>
      </c>
      <c r="D827" s="98">
        <v>1</v>
      </c>
      <c r="E827" s="127" t="s">
        <v>5897</v>
      </c>
      <c r="F827" s="118">
        <v>59.97</v>
      </c>
      <c r="G827" s="6">
        <v>41593</v>
      </c>
      <c r="H827" s="6">
        <v>41593</v>
      </c>
      <c r="I827" s="206" t="s">
        <v>6052</v>
      </c>
      <c r="J827" s="6"/>
      <c r="L827" s="2" t="s">
        <v>2690</v>
      </c>
      <c r="M827" s="3" t="s">
        <v>3366</v>
      </c>
      <c r="N827" s="3"/>
      <c r="O827" s="3"/>
      <c r="P827" s="3"/>
      <c r="Q827" s="3"/>
      <c r="R827" s="3"/>
      <c r="S827" s="3"/>
      <c r="T827" s="3" t="s">
        <v>3365</v>
      </c>
      <c r="U827" s="3" t="s">
        <v>3364</v>
      </c>
      <c r="V827" s="98">
        <v>2013</v>
      </c>
      <c r="W827">
        <v>19.989999999999998</v>
      </c>
      <c r="X827">
        <v>3</v>
      </c>
      <c r="Y827">
        <f>W827*X827</f>
        <v>59.97</v>
      </c>
      <c r="Z827" s="3" t="s">
        <v>849</v>
      </c>
      <c r="AA827" s="173"/>
    </row>
    <row r="828" spans="1:28" x14ac:dyDescent="0.25">
      <c r="A828" s="8" t="s">
        <v>348</v>
      </c>
      <c r="B828" s="88" t="s">
        <v>349</v>
      </c>
      <c r="C828" s="88" t="s">
        <v>350</v>
      </c>
      <c r="D828" s="124">
        <v>1</v>
      </c>
      <c r="E828" s="131" t="s">
        <v>5924</v>
      </c>
      <c r="F828" s="13">
        <v>50.849999999999994</v>
      </c>
      <c r="G828" s="4">
        <v>42604</v>
      </c>
      <c r="H828" s="4">
        <v>42601</v>
      </c>
      <c r="I828" s="206" t="s">
        <v>6052</v>
      </c>
      <c r="J828" s="2" t="s">
        <v>324</v>
      </c>
      <c r="K828" s="2" t="s">
        <v>844</v>
      </c>
      <c r="L828" s="2" t="s">
        <v>706</v>
      </c>
      <c r="M828" s="2" t="s">
        <v>707</v>
      </c>
      <c r="T828" s="5" t="s">
        <v>351</v>
      </c>
      <c r="U828" s="3" t="s">
        <v>181</v>
      </c>
      <c r="V828" s="123">
        <v>2016</v>
      </c>
      <c r="W828" s="1">
        <v>16.95</v>
      </c>
      <c r="X828" s="2">
        <v>3</v>
      </c>
      <c r="Y828" s="7">
        <f>W828*X828</f>
        <v>50.849999999999994</v>
      </c>
      <c r="Z828" s="2" t="s">
        <v>358</v>
      </c>
      <c r="AA828" s="84">
        <v>1</v>
      </c>
      <c r="AB828" s="2" t="s">
        <v>6020</v>
      </c>
    </row>
    <row r="829" spans="1:28" x14ac:dyDescent="0.25">
      <c r="A829" s="88" t="s">
        <v>2775</v>
      </c>
      <c r="B829" s="88" t="s">
        <v>2774</v>
      </c>
      <c r="C829" s="100" t="s">
        <v>2773</v>
      </c>
      <c r="D829" s="98">
        <v>1</v>
      </c>
      <c r="E829" s="127" t="s">
        <v>5911</v>
      </c>
      <c r="F829" s="118">
        <v>104.85000000000001</v>
      </c>
      <c r="G829" s="2" t="s">
        <v>5977</v>
      </c>
      <c r="H829" s="4">
        <v>42438</v>
      </c>
      <c r="I829" s="206" t="s">
        <v>6052</v>
      </c>
      <c r="J829" s="4"/>
      <c r="L829" s="2" t="s">
        <v>2772</v>
      </c>
      <c r="M829" s="3" t="s">
        <v>2771</v>
      </c>
      <c r="N829" s="3"/>
      <c r="O829" s="3"/>
      <c r="P829" s="3"/>
      <c r="Q829" s="3"/>
      <c r="R829" s="3"/>
      <c r="S829" s="3"/>
      <c r="T829" s="3" t="s">
        <v>2770</v>
      </c>
      <c r="U829" s="3" t="s">
        <v>2769</v>
      </c>
      <c r="V829" s="98">
        <v>2016</v>
      </c>
      <c r="W829">
        <v>34.950000000000003</v>
      </c>
      <c r="X829">
        <v>3</v>
      </c>
      <c r="Y829">
        <f>W829*X829</f>
        <v>104.85000000000001</v>
      </c>
      <c r="Z829" s="3" t="s">
        <v>2709</v>
      </c>
      <c r="AA829" s="173"/>
    </row>
    <row r="830" spans="1:28" x14ac:dyDescent="0.25">
      <c r="A830" s="91" t="s">
        <v>5264</v>
      </c>
      <c r="B830" s="91" t="s">
        <v>5263</v>
      </c>
      <c r="C830" s="91" t="s">
        <v>5262</v>
      </c>
      <c r="D830" s="119">
        <v>1</v>
      </c>
      <c r="E830" s="130" t="s">
        <v>5914</v>
      </c>
      <c r="F830" s="120">
        <v>44.849999999999994</v>
      </c>
      <c r="G830" s="104"/>
      <c r="H830" s="4">
        <v>42237</v>
      </c>
      <c r="I830" s="206" t="s">
        <v>6052</v>
      </c>
      <c r="J830" s="4"/>
      <c r="K830" s="107" t="s">
        <v>844</v>
      </c>
      <c r="L830" s="107" t="s">
        <v>3197</v>
      </c>
      <c r="M830" s="107" t="s">
        <v>2771</v>
      </c>
      <c r="N830" s="107"/>
      <c r="O830" s="107"/>
      <c r="P830" s="107"/>
      <c r="Q830" s="107"/>
      <c r="R830" s="107"/>
      <c r="S830" s="107"/>
      <c r="T830" s="107" t="s">
        <v>5261</v>
      </c>
      <c r="U830" s="107" t="s">
        <v>5260</v>
      </c>
      <c r="V830" s="109">
        <v>2015</v>
      </c>
      <c r="W830"/>
      <c r="X830"/>
      <c r="Y830"/>
      <c r="AA830" s="173"/>
    </row>
    <row r="831" spans="1:28" x14ac:dyDescent="0.25">
      <c r="A831" s="9" t="s">
        <v>1793</v>
      </c>
      <c r="B831" s="2" t="s">
        <v>890</v>
      </c>
      <c r="C831" s="3" t="s">
        <v>2515</v>
      </c>
      <c r="D831" s="125" t="s">
        <v>218</v>
      </c>
      <c r="E831" s="3" t="s">
        <v>2598</v>
      </c>
      <c r="F831" s="1">
        <v>8.9499999999999993</v>
      </c>
      <c r="G831" s="6">
        <v>39687</v>
      </c>
      <c r="H831" s="6">
        <v>42654</v>
      </c>
      <c r="I831" s="206" t="s">
        <v>6052</v>
      </c>
      <c r="J831" s="2" t="s">
        <v>324</v>
      </c>
      <c r="L831" s="2" t="s">
        <v>1983</v>
      </c>
      <c r="M831" s="2" t="s">
        <v>1984</v>
      </c>
      <c r="N831" s="2" t="s">
        <v>2283</v>
      </c>
      <c r="O831" s="2" t="s">
        <v>2284</v>
      </c>
      <c r="V831" s="123">
        <v>2012</v>
      </c>
    </row>
    <row r="832" spans="1:28" x14ac:dyDescent="0.25">
      <c r="A832" s="3" t="s">
        <v>1740</v>
      </c>
      <c r="B832" s="3" t="s">
        <v>1741</v>
      </c>
      <c r="C832" s="91" t="s">
        <v>1222</v>
      </c>
      <c r="D832" s="125" t="s">
        <v>218</v>
      </c>
      <c r="E832" s="3" t="s">
        <v>2598</v>
      </c>
      <c r="F832" s="1">
        <v>22.95</v>
      </c>
      <c r="G832" s="4">
        <v>41996</v>
      </c>
      <c r="H832" s="4">
        <v>41682</v>
      </c>
      <c r="I832" s="206" t="s">
        <v>6052</v>
      </c>
      <c r="J832" s="2" t="s">
        <v>324</v>
      </c>
      <c r="K832" s="2" t="s">
        <v>848</v>
      </c>
      <c r="L832" s="2" t="s">
        <v>1934</v>
      </c>
      <c r="M832" s="2" t="s">
        <v>774</v>
      </c>
      <c r="V832" s="123">
        <v>2011</v>
      </c>
    </row>
    <row r="833" spans="1:22" x14ac:dyDescent="0.25">
      <c r="A833" s="10" t="s">
        <v>982</v>
      </c>
      <c r="B833" s="2" t="s">
        <v>1436</v>
      </c>
      <c r="C833" s="93" t="s">
        <v>2604</v>
      </c>
      <c r="D833" s="123" t="s">
        <v>218</v>
      </c>
      <c r="E833" s="3" t="s">
        <v>2598</v>
      </c>
      <c r="F833" s="1">
        <v>9.9499999999999993</v>
      </c>
      <c r="G833" s="6">
        <v>42237</v>
      </c>
      <c r="H833" s="6">
        <v>42579</v>
      </c>
      <c r="I833" s="206" t="s">
        <v>6052</v>
      </c>
      <c r="J833" s="2" t="s">
        <v>324</v>
      </c>
      <c r="K833" t="s">
        <v>1278</v>
      </c>
      <c r="L833" s="2" t="s">
        <v>1961</v>
      </c>
      <c r="M833" s="2" t="s">
        <v>1962</v>
      </c>
      <c r="V833" s="123">
        <v>2012</v>
      </c>
    </row>
    <row r="834" spans="1:22" x14ac:dyDescent="0.25">
      <c r="A834" s="89" t="s">
        <v>983</v>
      </c>
      <c r="B834" s="2" t="s">
        <v>1896</v>
      </c>
      <c r="C834" s="3" t="s">
        <v>2605</v>
      </c>
      <c r="D834" s="123" t="s">
        <v>70</v>
      </c>
      <c r="E834" s="3" t="s">
        <v>2598</v>
      </c>
      <c r="F834" s="1">
        <v>10.95</v>
      </c>
      <c r="G834" s="4">
        <v>40050</v>
      </c>
      <c r="H834" s="4">
        <v>42579</v>
      </c>
      <c r="I834" s="206" t="s">
        <v>6052</v>
      </c>
      <c r="J834" s="2" t="s">
        <v>324</v>
      </c>
      <c r="K834" t="s">
        <v>1514</v>
      </c>
      <c r="L834" s="2" t="s">
        <v>1943</v>
      </c>
      <c r="M834" s="2" t="s">
        <v>792</v>
      </c>
      <c r="V834" s="123">
        <v>2010</v>
      </c>
    </row>
    <row r="835" spans="1:22" x14ac:dyDescent="0.25">
      <c r="A835" s="2" t="s">
        <v>1120</v>
      </c>
      <c r="B835" s="2" t="s">
        <v>1045</v>
      </c>
      <c r="C835" s="2" t="s">
        <v>2651</v>
      </c>
      <c r="D835" s="123" t="s">
        <v>59</v>
      </c>
      <c r="E835" s="3" t="s">
        <v>2598</v>
      </c>
      <c r="F835" s="1">
        <v>7.9</v>
      </c>
      <c r="G835" s="6">
        <v>37245</v>
      </c>
      <c r="H835" s="2">
        <v>2017</v>
      </c>
      <c r="I835" s="206" t="s">
        <v>6052</v>
      </c>
      <c r="J835" s="2" t="s">
        <v>324</v>
      </c>
      <c r="K835" s="2" t="s">
        <v>848</v>
      </c>
      <c r="L835" s="2" t="s">
        <v>2179</v>
      </c>
      <c r="M835" s="2" t="s">
        <v>572</v>
      </c>
      <c r="V835" s="123">
        <v>2007</v>
      </c>
    </row>
    <row r="836" spans="1:22" x14ac:dyDescent="0.25">
      <c r="A836" s="2" t="s">
        <v>1121</v>
      </c>
      <c r="B836" s="2" t="s">
        <v>1046</v>
      </c>
      <c r="C836" s="2" t="s">
        <v>2652</v>
      </c>
      <c r="D836" s="123" t="s">
        <v>1371</v>
      </c>
      <c r="E836" s="3" t="s">
        <v>2598</v>
      </c>
      <c r="F836" s="1">
        <v>9.9499999999999993</v>
      </c>
      <c r="G836" s="6">
        <v>41556</v>
      </c>
      <c r="H836" s="2">
        <v>2017</v>
      </c>
      <c r="I836" s="206" t="s">
        <v>6052</v>
      </c>
      <c r="J836" s="2" t="s">
        <v>324</v>
      </c>
      <c r="L836" s="2" t="s">
        <v>1924</v>
      </c>
      <c r="M836" s="2" t="s">
        <v>1925</v>
      </c>
      <c r="V836" s="123">
        <v>2011</v>
      </c>
    </row>
    <row r="837" spans="1:22" x14ac:dyDescent="0.25">
      <c r="A837" s="8" t="s">
        <v>980</v>
      </c>
      <c r="B837" s="2" t="s">
        <v>1444</v>
      </c>
      <c r="C837" s="93" t="s">
        <v>2602</v>
      </c>
      <c r="D837" s="123" t="s">
        <v>28</v>
      </c>
      <c r="E837" s="3" t="s">
        <v>2598</v>
      </c>
      <c r="F837" s="1">
        <v>9.9499999999999993</v>
      </c>
      <c r="G837" s="6">
        <v>40588</v>
      </c>
      <c r="H837" s="6">
        <v>42579</v>
      </c>
      <c r="I837" s="206" t="s">
        <v>6052</v>
      </c>
      <c r="J837" s="2" t="s">
        <v>324</v>
      </c>
      <c r="L837" s="2" t="s">
        <v>1938</v>
      </c>
      <c r="M837" s="2" t="s">
        <v>1939</v>
      </c>
      <c r="V837" s="123">
        <v>2011</v>
      </c>
    </row>
    <row r="838" spans="1:22" x14ac:dyDescent="0.25">
      <c r="A838" s="2" t="s">
        <v>1129</v>
      </c>
      <c r="B838" s="2" t="s">
        <v>1054</v>
      </c>
      <c r="C838" s="2" t="s">
        <v>1152</v>
      </c>
      <c r="D838" s="123" t="s">
        <v>20</v>
      </c>
      <c r="E838" s="3" t="s">
        <v>2598</v>
      </c>
      <c r="F838" s="1">
        <v>44.9</v>
      </c>
      <c r="G838" s="6">
        <v>37308</v>
      </c>
      <c r="H838" s="2">
        <v>2017</v>
      </c>
      <c r="I838" s="206" t="s">
        <v>6052</v>
      </c>
      <c r="J838" s="2" t="s">
        <v>324</v>
      </c>
      <c r="K838" t="s">
        <v>1509</v>
      </c>
      <c r="L838" s="2" t="s">
        <v>2027</v>
      </c>
      <c r="M838" s="2" t="s">
        <v>2028</v>
      </c>
      <c r="V838" s="123">
        <v>2010</v>
      </c>
    </row>
    <row r="839" spans="1:22" x14ac:dyDescent="0.25">
      <c r="A839" s="2" t="s">
        <v>1122</v>
      </c>
      <c r="B839" s="2" t="s">
        <v>1047</v>
      </c>
      <c r="C839" s="2" t="s">
        <v>2653</v>
      </c>
      <c r="D839" s="123" t="s">
        <v>1234</v>
      </c>
      <c r="E839" s="3" t="s">
        <v>2598</v>
      </c>
      <c r="F839" s="1">
        <v>9.9</v>
      </c>
      <c r="G839" s="6">
        <v>34600</v>
      </c>
      <c r="H839" s="2">
        <v>2017</v>
      </c>
      <c r="I839" s="206" t="s">
        <v>6052</v>
      </c>
      <c r="J839" s="2" t="s">
        <v>324</v>
      </c>
      <c r="K839" t="s">
        <v>1520</v>
      </c>
      <c r="L839" s="2" t="s">
        <v>2184</v>
      </c>
      <c r="M839" s="2" t="s">
        <v>2185</v>
      </c>
      <c r="V839" s="123">
        <v>2016</v>
      </c>
    </row>
    <row r="840" spans="1:22" x14ac:dyDescent="0.25">
      <c r="A840" s="2" t="s">
        <v>1128</v>
      </c>
      <c r="B840" s="2" t="s">
        <v>1053</v>
      </c>
      <c r="C840" s="2" t="s">
        <v>1151</v>
      </c>
      <c r="D840" s="123" t="s">
        <v>20</v>
      </c>
      <c r="E840" s="3" t="s">
        <v>2598</v>
      </c>
      <c r="F840" s="1">
        <v>44.9</v>
      </c>
      <c r="G840" s="6">
        <v>37125</v>
      </c>
      <c r="H840" s="2">
        <v>2017</v>
      </c>
      <c r="I840" s="206" t="s">
        <v>6052</v>
      </c>
      <c r="J840" s="2" t="s">
        <v>324</v>
      </c>
      <c r="K840" t="s">
        <v>1543</v>
      </c>
      <c r="L840" s="2" t="s">
        <v>2159</v>
      </c>
      <c r="M840" s="2" t="s">
        <v>2160</v>
      </c>
      <c r="N840" s="2" t="s">
        <v>2316</v>
      </c>
      <c r="O840" s="2" t="s">
        <v>2317</v>
      </c>
      <c r="P840" s="2" t="s">
        <v>2382</v>
      </c>
      <c r="Q840" s="2" t="s">
        <v>2383</v>
      </c>
      <c r="V840" s="123">
        <v>2005</v>
      </c>
    </row>
    <row r="841" spans="1:22" x14ac:dyDescent="0.25">
      <c r="A841" s="8" t="s">
        <v>981</v>
      </c>
      <c r="B841" s="2" t="s">
        <v>1434</v>
      </c>
      <c r="C841" s="93" t="s">
        <v>2603</v>
      </c>
      <c r="D841" s="123" t="s">
        <v>1234</v>
      </c>
      <c r="E841" s="3" t="s">
        <v>2598</v>
      </c>
      <c r="F841" s="1">
        <v>14.95</v>
      </c>
      <c r="G841" s="6">
        <v>39317</v>
      </c>
      <c r="H841" s="6">
        <v>42579</v>
      </c>
      <c r="I841" s="206" t="s">
        <v>6052</v>
      </c>
      <c r="J841" s="2" t="s">
        <v>324</v>
      </c>
      <c r="K841" t="s">
        <v>1476</v>
      </c>
      <c r="L841" s="2" t="s">
        <v>2159</v>
      </c>
      <c r="M841" s="2" t="s">
        <v>2160</v>
      </c>
      <c r="V841" s="123">
        <v>2008</v>
      </c>
    </row>
    <row r="842" spans="1:22" x14ac:dyDescent="0.25">
      <c r="A842" s="2" t="s">
        <v>1127</v>
      </c>
      <c r="B842" s="2" t="s">
        <v>1052</v>
      </c>
      <c r="C842" s="2" t="s">
        <v>1150</v>
      </c>
      <c r="D842" s="123" t="s">
        <v>20</v>
      </c>
      <c r="E842" s="3" t="s">
        <v>2598</v>
      </c>
      <c r="F842" s="1">
        <v>49.9</v>
      </c>
      <c r="G842" s="6">
        <v>36964</v>
      </c>
      <c r="H842" s="2">
        <v>2017</v>
      </c>
      <c r="I842" s="206" t="s">
        <v>6052</v>
      </c>
      <c r="J842" s="2" t="s">
        <v>324</v>
      </c>
      <c r="K842" t="s">
        <v>1794</v>
      </c>
      <c r="L842" s="2" t="s">
        <v>2202</v>
      </c>
      <c r="M842" s="2" t="s">
        <v>2203</v>
      </c>
      <c r="V842" s="123">
        <v>2006</v>
      </c>
    </row>
    <row r="843" spans="1:22" x14ac:dyDescent="0.25">
      <c r="A843" s="2" t="s">
        <v>1123</v>
      </c>
      <c r="B843" s="2" t="s">
        <v>1048</v>
      </c>
      <c r="C843" s="2" t="s">
        <v>1146</v>
      </c>
      <c r="D843" s="123" t="s">
        <v>20</v>
      </c>
      <c r="E843" s="3" t="s">
        <v>2598</v>
      </c>
      <c r="F843" s="1">
        <v>59.9</v>
      </c>
      <c r="G843" s="6">
        <v>34757</v>
      </c>
      <c r="H843" s="2">
        <v>2017</v>
      </c>
      <c r="I843" s="206" t="s">
        <v>6052</v>
      </c>
      <c r="J843" s="2" t="s">
        <v>324</v>
      </c>
      <c r="L843" s="2" t="s">
        <v>2107</v>
      </c>
      <c r="M843" s="2" t="s">
        <v>694</v>
      </c>
      <c r="N843" s="2" t="s">
        <v>2309</v>
      </c>
      <c r="O843" s="2" t="s">
        <v>631</v>
      </c>
      <c r="V843" s="123">
        <v>2002</v>
      </c>
    </row>
    <row r="844" spans="1:22" x14ac:dyDescent="0.25">
      <c r="A844" s="89" t="s">
        <v>984</v>
      </c>
      <c r="B844" s="2" t="s">
        <v>1439</v>
      </c>
      <c r="C844" s="93" t="s">
        <v>2606</v>
      </c>
      <c r="D844" s="123" t="s">
        <v>1438</v>
      </c>
      <c r="E844" s="3" t="s">
        <v>2598</v>
      </c>
      <c r="F844" s="1">
        <v>12.95</v>
      </c>
      <c r="G844" s="6">
        <v>41467</v>
      </c>
      <c r="H844" s="6">
        <v>42579</v>
      </c>
      <c r="I844" s="206" t="s">
        <v>6052</v>
      </c>
      <c r="J844" s="2" t="s">
        <v>324</v>
      </c>
      <c r="K844" t="s">
        <v>1437</v>
      </c>
      <c r="L844" s="2" t="s">
        <v>2036</v>
      </c>
      <c r="M844" s="2" t="s">
        <v>2037</v>
      </c>
      <c r="V844" s="123">
        <v>2014</v>
      </c>
    </row>
    <row r="845" spans="1:22" x14ac:dyDescent="0.25">
      <c r="A845" s="2" t="s">
        <v>1124</v>
      </c>
      <c r="B845" s="2" t="s">
        <v>1049</v>
      </c>
      <c r="C845" s="2" t="s">
        <v>1147</v>
      </c>
      <c r="D845" s="123" t="s">
        <v>20</v>
      </c>
      <c r="E845" s="3" t="s">
        <v>2598</v>
      </c>
      <c r="F845" s="1">
        <v>72</v>
      </c>
      <c r="G845" s="6">
        <v>35915</v>
      </c>
      <c r="H845" s="2">
        <v>2017</v>
      </c>
      <c r="I845" s="206" t="s">
        <v>6052</v>
      </c>
      <c r="J845" s="2" t="s">
        <v>324</v>
      </c>
      <c r="K845" t="s">
        <v>1897</v>
      </c>
      <c r="L845" s="2" t="s">
        <v>2223</v>
      </c>
      <c r="M845" s="2" t="s">
        <v>2224</v>
      </c>
      <c r="V845" s="123">
        <v>1985</v>
      </c>
    </row>
    <row r="846" spans="1:22" x14ac:dyDescent="0.25">
      <c r="A846" s="2" t="s">
        <v>1132</v>
      </c>
      <c r="B846" s="2" t="s">
        <v>1057</v>
      </c>
      <c r="C846" s="2" t="s">
        <v>1155</v>
      </c>
      <c r="D846" s="123" t="s">
        <v>70</v>
      </c>
      <c r="E846" s="3" t="s">
        <v>2598</v>
      </c>
      <c r="F846" s="1">
        <v>98</v>
      </c>
      <c r="G846" s="6">
        <v>38952</v>
      </c>
      <c r="H846" s="2">
        <v>2017</v>
      </c>
      <c r="I846" s="206" t="s">
        <v>6052</v>
      </c>
      <c r="J846" s="2" t="s">
        <v>324</v>
      </c>
      <c r="K846" t="s">
        <v>1373</v>
      </c>
      <c r="L846" s="2" t="s">
        <v>2223</v>
      </c>
      <c r="M846" s="2" t="s">
        <v>2224</v>
      </c>
      <c r="V846" s="123">
        <v>1928</v>
      </c>
    </row>
    <row r="847" spans="1:22" x14ac:dyDescent="0.25">
      <c r="A847" s="2" t="s">
        <v>1130</v>
      </c>
      <c r="B847" s="2" t="s">
        <v>1055</v>
      </c>
      <c r="C847" s="2" t="s">
        <v>1153</v>
      </c>
      <c r="D847" s="123" t="s">
        <v>70</v>
      </c>
      <c r="E847" s="3" t="s">
        <v>2598</v>
      </c>
      <c r="F847" s="1">
        <v>58</v>
      </c>
      <c r="G847" s="6">
        <v>37677</v>
      </c>
      <c r="H847" s="2">
        <v>2017</v>
      </c>
      <c r="I847" s="206" t="s">
        <v>6052</v>
      </c>
      <c r="J847" s="2" t="s">
        <v>324</v>
      </c>
      <c r="K847" t="s">
        <v>1372</v>
      </c>
      <c r="L847" s="2" t="s">
        <v>2269</v>
      </c>
      <c r="M847" s="2" t="s">
        <v>2224</v>
      </c>
      <c r="N847" s="2" t="s">
        <v>2353</v>
      </c>
      <c r="O847" s="2" t="s">
        <v>728</v>
      </c>
      <c r="P847" s="2" t="s">
        <v>1911</v>
      </c>
      <c r="V847" s="123">
        <v>1978</v>
      </c>
    </row>
    <row r="848" spans="1:22" x14ac:dyDescent="0.25">
      <c r="A848" s="8" t="s">
        <v>979</v>
      </c>
      <c r="B848" s="2" t="s">
        <v>1446</v>
      </c>
      <c r="C848" s="93" t="s">
        <v>2601</v>
      </c>
      <c r="D848" s="123" t="s">
        <v>28</v>
      </c>
      <c r="E848" s="3" t="s">
        <v>2598</v>
      </c>
      <c r="F848" s="1">
        <v>12.95</v>
      </c>
      <c r="G848" s="6">
        <v>40417</v>
      </c>
      <c r="H848" s="6">
        <v>42579</v>
      </c>
      <c r="I848" s="206" t="s">
        <v>6052</v>
      </c>
      <c r="J848" s="2" t="s">
        <v>324</v>
      </c>
      <c r="K848" t="s">
        <v>1445</v>
      </c>
      <c r="L848" s="2" t="s">
        <v>2269</v>
      </c>
      <c r="M848" s="2" t="s">
        <v>2224</v>
      </c>
      <c r="N848" s="2" t="s">
        <v>2354</v>
      </c>
      <c r="O848" s="2" t="s">
        <v>2355</v>
      </c>
      <c r="P848" s="2" t="s">
        <v>1911</v>
      </c>
      <c r="V848" s="123">
        <v>1966</v>
      </c>
    </row>
    <row r="849" spans="1:28" x14ac:dyDescent="0.25">
      <c r="A849" s="2" t="s">
        <v>1131</v>
      </c>
      <c r="B849" s="2" t="s">
        <v>1056</v>
      </c>
      <c r="C849" s="2" t="s">
        <v>1154</v>
      </c>
      <c r="D849" s="123" t="s">
        <v>20</v>
      </c>
      <c r="E849" s="3" t="s">
        <v>2598</v>
      </c>
      <c r="F849" s="1">
        <v>59.9</v>
      </c>
      <c r="G849" s="6">
        <v>38397</v>
      </c>
      <c r="H849" s="2">
        <v>2017</v>
      </c>
      <c r="I849" s="206" t="s">
        <v>6052</v>
      </c>
      <c r="J849" s="2" t="s">
        <v>324</v>
      </c>
      <c r="K849" t="s">
        <v>1369</v>
      </c>
      <c r="L849" s="2" t="s">
        <v>2223</v>
      </c>
      <c r="M849" s="2" t="s">
        <v>2224</v>
      </c>
      <c r="N849" s="2" t="s">
        <v>2323</v>
      </c>
      <c r="O849" s="2" t="s">
        <v>2251</v>
      </c>
      <c r="V849" s="123">
        <v>2011</v>
      </c>
    </row>
    <row r="850" spans="1:28" x14ac:dyDescent="0.25">
      <c r="A850" s="2" t="s">
        <v>985</v>
      </c>
      <c r="B850" s="2" t="s">
        <v>1441</v>
      </c>
      <c r="C850" s="93" t="s">
        <v>2607</v>
      </c>
      <c r="D850" s="123" t="s">
        <v>218</v>
      </c>
      <c r="E850" s="3" t="s">
        <v>2598</v>
      </c>
      <c r="F850" s="1">
        <v>10.95</v>
      </c>
      <c r="G850" s="6">
        <v>42009</v>
      </c>
      <c r="H850" s="6">
        <v>42579</v>
      </c>
      <c r="I850" s="206" t="s">
        <v>6052</v>
      </c>
      <c r="J850" s="2" t="s">
        <v>324</v>
      </c>
      <c r="K850" t="s">
        <v>1370</v>
      </c>
      <c r="L850" s="2" t="s">
        <v>2269</v>
      </c>
      <c r="M850" s="2" t="s">
        <v>2224</v>
      </c>
      <c r="N850" s="2" t="s">
        <v>2361</v>
      </c>
      <c r="O850" s="2" t="s">
        <v>2362</v>
      </c>
      <c r="P850" s="2" t="s">
        <v>2321</v>
      </c>
      <c r="Q850" s="2" t="s">
        <v>2322</v>
      </c>
      <c r="R850" s="2" t="s">
        <v>2429</v>
      </c>
      <c r="S850" s="2" t="s">
        <v>2430</v>
      </c>
    </row>
    <row r="851" spans="1:28" x14ac:dyDescent="0.25">
      <c r="A851" s="89" t="s">
        <v>923</v>
      </c>
      <c r="B851" s="3" t="s">
        <v>1811</v>
      </c>
      <c r="C851" s="3" t="s">
        <v>2549</v>
      </c>
      <c r="D851" s="125" t="s">
        <v>218</v>
      </c>
      <c r="E851" s="3" t="s">
        <v>2598</v>
      </c>
      <c r="F851" s="1">
        <v>8.9499999999999993</v>
      </c>
      <c r="G851" s="4">
        <v>39821</v>
      </c>
      <c r="H851" s="4">
        <v>42408</v>
      </c>
      <c r="I851" s="206" t="s">
        <v>6052</v>
      </c>
      <c r="J851" s="2" t="s">
        <v>324</v>
      </c>
      <c r="K851" t="s">
        <v>1369</v>
      </c>
      <c r="L851" s="2" t="s">
        <v>2269</v>
      </c>
      <c r="M851" s="2" t="s">
        <v>2224</v>
      </c>
      <c r="N851" s="2" t="s">
        <v>2356</v>
      </c>
      <c r="O851" s="2" t="s">
        <v>2276</v>
      </c>
      <c r="P851" s="2" t="s">
        <v>1911</v>
      </c>
      <c r="V851" s="123">
        <v>1994</v>
      </c>
    </row>
    <row r="852" spans="1:28" x14ac:dyDescent="0.25">
      <c r="A852" s="91" t="s">
        <v>3486</v>
      </c>
      <c r="B852" s="104" t="s">
        <v>3485</v>
      </c>
      <c r="C852" s="91" t="s">
        <v>3484</v>
      </c>
      <c r="D852" s="119">
        <v>3</v>
      </c>
      <c r="E852" s="130" t="s">
        <v>5921</v>
      </c>
      <c r="F852" s="120">
        <v>89.5</v>
      </c>
      <c r="G852" s="104"/>
      <c r="H852" s="4">
        <v>40156</v>
      </c>
      <c r="I852" s="206" t="s">
        <v>6052</v>
      </c>
      <c r="J852" s="4"/>
      <c r="K852" s="107" t="s">
        <v>845</v>
      </c>
      <c r="L852" s="107" t="s">
        <v>3483</v>
      </c>
      <c r="M852" s="107" t="s">
        <v>3482</v>
      </c>
      <c r="N852" s="107"/>
      <c r="O852" s="107"/>
      <c r="P852" s="107"/>
      <c r="Q852" s="107"/>
      <c r="R852" s="107"/>
      <c r="S852" s="107"/>
      <c r="T852" s="107" t="s">
        <v>3481</v>
      </c>
      <c r="U852" s="107" t="s">
        <v>3480</v>
      </c>
      <c r="V852" s="109">
        <v>2004</v>
      </c>
      <c r="W852"/>
      <c r="X852"/>
      <c r="Y852"/>
      <c r="AA852" s="173"/>
    </row>
    <row r="853" spans="1:28" x14ac:dyDescent="0.25">
      <c r="A853" s="2" t="s">
        <v>533</v>
      </c>
      <c r="B853" s="3" t="s">
        <v>534</v>
      </c>
      <c r="C853" s="88" t="s">
        <v>535</v>
      </c>
      <c r="D853" s="125">
        <v>1</v>
      </c>
      <c r="E853" s="131" t="s">
        <v>5931</v>
      </c>
      <c r="F853" s="13">
        <v>74.849999999999994</v>
      </c>
      <c r="G853" s="4">
        <v>42625</v>
      </c>
      <c r="H853" s="4">
        <v>42628</v>
      </c>
      <c r="I853" s="206" t="s">
        <v>6052</v>
      </c>
      <c r="J853" s="2" t="s">
        <v>324</v>
      </c>
      <c r="L853" s="2" t="s">
        <v>775</v>
      </c>
      <c r="M853" s="2" t="s">
        <v>776</v>
      </c>
      <c r="T853" s="5" t="s">
        <v>536</v>
      </c>
      <c r="U853" s="3" t="s">
        <v>537</v>
      </c>
      <c r="V853" s="123">
        <v>2016</v>
      </c>
      <c r="W853" s="1">
        <v>24.95</v>
      </c>
      <c r="X853" s="2">
        <v>3</v>
      </c>
      <c r="Y853" s="7">
        <f>W853*X853</f>
        <v>74.849999999999994</v>
      </c>
      <c r="Z853" s="2" t="s">
        <v>358</v>
      </c>
      <c r="AA853" s="84">
        <v>1</v>
      </c>
      <c r="AB853" s="2" t="s">
        <v>6020</v>
      </c>
    </row>
    <row r="854" spans="1:28" x14ac:dyDescent="0.25">
      <c r="A854" s="91" t="s">
        <v>3635</v>
      </c>
      <c r="B854" s="104" t="s">
        <v>3634</v>
      </c>
      <c r="C854" s="91" t="s">
        <v>3633</v>
      </c>
      <c r="D854" s="119">
        <v>1</v>
      </c>
      <c r="E854" s="130" t="s">
        <v>5921</v>
      </c>
      <c r="F854" s="120">
        <v>89.5</v>
      </c>
      <c r="G854" s="4">
        <v>41872</v>
      </c>
      <c r="H854" s="4">
        <v>41873</v>
      </c>
      <c r="I854" s="206" t="s">
        <v>6052</v>
      </c>
      <c r="J854" s="4"/>
      <c r="K854" s="107" t="s">
        <v>845</v>
      </c>
      <c r="L854" s="107" t="s">
        <v>3632</v>
      </c>
      <c r="M854" s="107" t="s">
        <v>3631</v>
      </c>
      <c r="N854" s="107"/>
      <c r="O854" s="107"/>
      <c r="P854" s="107"/>
      <c r="Q854" s="107"/>
      <c r="R854" s="107"/>
      <c r="S854" s="107"/>
      <c r="T854" s="107" t="s">
        <v>3630</v>
      </c>
      <c r="U854" s="107" t="s">
        <v>3629</v>
      </c>
      <c r="V854" s="109">
        <v>2014</v>
      </c>
      <c r="W854"/>
      <c r="X854"/>
      <c r="Y854"/>
      <c r="AA854" s="173"/>
    </row>
    <row r="855" spans="1:28" x14ac:dyDescent="0.25">
      <c r="A855" s="91" t="s">
        <v>4411</v>
      </c>
      <c r="B855" s="104" t="s">
        <v>4410</v>
      </c>
      <c r="C855" s="91" t="s">
        <v>4409</v>
      </c>
      <c r="D855" s="119">
        <v>1</v>
      </c>
      <c r="E855" s="130" t="s">
        <v>5918</v>
      </c>
      <c r="F855" s="120">
        <v>44.849999999999994</v>
      </c>
      <c r="G855" s="4">
        <v>40651</v>
      </c>
      <c r="H855" s="4">
        <v>40592</v>
      </c>
      <c r="I855" s="206" t="s">
        <v>6052</v>
      </c>
      <c r="J855" s="4"/>
      <c r="K855" s="107" t="s">
        <v>844</v>
      </c>
      <c r="L855" s="107" t="s">
        <v>4408</v>
      </c>
      <c r="M855" s="107" t="s">
        <v>4407</v>
      </c>
      <c r="N855" s="107"/>
      <c r="O855" s="107"/>
      <c r="P855" s="107"/>
      <c r="Q855" s="107"/>
      <c r="R855" s="107"/>
      <c r="S855" s="107"/>
      <c r="T855" s="107" t="s">
        <v>4406</v>
      </c>
      <c r="U855" s="107" t="s">
        <v>4405</v>
      </c>
      <c r="V855" s="109">
        <v>2011</v>
      </c>
      <c r="W855"/>
      <c r="X855"/>
      <c r="Y855"/>
      <c r="AA855" s="173"/>
    </row>
    <row r="856" spans="1:28" x14ac:dyDescent="0.25">
      <c r="A856" s="2" t="s">
        <v>971</v>
      </c>
      <c r="B856" s="2" t="s">
        <v>1894</v>
      </c>
      <c r="C856" s="3" t="s">
        <v>1895</v>
      </c>
      <c r="D856" s="125" t="s">
        <v>59</v>
      </c>
      <c r="E856" s="3" t="s">
        <v>2598</v>
      </c>
      <c r="F856" s="1">
        <v>24.9</v>
      </c>
      <c r="G856" s="4">
        <v>40626</v>
      </c>
      <c r="H856" s="6">
        <v>42517</v>
      </c>
      <c r="I856" s="206" t="s">
        <v>6052</v>
      </c>
      <c r="J856" s="2" t="s">
        <v>324</v>
      </c>
      <c r="K856" t="s">
        <v>1435</v>
      </c>
      <c r="L856" s="2" t="s">
        <v>2269</v>
      </c>
      <c r="M856" s="2" t="s">
        <v>2224</v>
      </c>
      <c r="N856" s="2" t="s">
        <v>2360</v>
      </c>
      <c r="O856" s="2" t="s">
        <v>728</v>
      </c>
      <c r="P856" s="2" t="s">
        <v>2321</v>
      </c>
      <c r="Q856" s="2" t="s">
        <v>2322</v>
      </c>
      <c r="R856" s="2" t="s">
        <v>1911</v>
      </c>
    </row>
    <row r="857" spans="1:28" x14ac:dyDescent="0.25">
      <c r="A857" s="88" t="s">
        <v>2868</v>
      </c>
      <c r="B857" s="88" t="s">
        <v>1815</v>
      </c>
      <c r="C857" s="100" t="s">
        <v>1816</v>
      </c>
      <c r="D857" s="98">
        <v>10</v>
      </c>
      <c r="E857" s="127" t="s">
        <v>5910</v>
      </c>
      <c r="F857" s="118">
        <v>74.849999999999994</v>
      </c>
      <c r="G857" s="4">
        <v>42408</v>
      </c>
      <c r="H857" s="6">
        <v>42235</v>
      </c>
      <c r="I857" s="206" t="s">
        <v>6052</v>
      </c>
      <c r="J857" s="6"/>
      <c r="L857" s="2" t="s">
        <v>2867</v>
      </c>
      <c r="M857" s="3" t="s">
        <v>2215</v>
      </c>
      <c r="N857" s="3"/>
      <c r="O857" s="3"/>
      <c r="P857" s="3"/>
      <c r="Q857" s="3"/>
      <c r="R857" s="3"/>
      <c r="S857" s="3"/>
      <c r="T857" s="3" t="s">
        <v>2866</v>
      </c>
      <c r="U857" s="3" t="s">
        <v>2865</v>
      </c>
      <c r="V857" s="98">
        <v>2015</v>
      </c>
      <c r="W857">
        <v>24.95</v>
      </c>
      <c r="X857">
        <v>3</v>
      </c>
      <c r="Y857">
        <f>W857*X857</f>
        <v>74.849999999999994</v>
      </c>
      <c r="Z857" s="3" t="s">
        <v>2796</v>
      </c>
      <c r="AA857" s="173"/>
    </row>
    <row r="858" spans="1:28" x14ac:dyDescent="0.25">
      <c r="A858" s="2" t="s">
        <v>973</v>
      </c>
      <c r="B858" s="2" t="s">
        <v>1458</v>
      </c>
      <c r="C858" s="93" t="s">
        <v>2594</v>
      </c>
      <c r="D858" s="123" t="s">
        <v>70</v>
      </c>
      <c r="E858" s="3" t="s">
        <v>2598</v>
      </c>
      <c r="F858" s="1">
        <v>12.9</v>
      </c>
      <c r="G858" s="6">
        <v>38118</v>
      </c>
      <c r="H858" s="6">
        <v>42552</v>
      </c>
      <c r="I858" s="206" t="s">
        <v>6052</v>
      </c>
      <c r="J858" s="2" t="s">
        <v>324</v>
      </c>
      <c r="K858" t="s">
        <v>1369</v>
      </c>
      <c r="L858" s="2" t="s">
        <v>2269</v>
      </c>
      <c r="M858" s="2" t="s">
        <v>2224</v>
      </c>
      <c r="N858" s="2" t="s">
        <v>2358</v>
      </c>
      <c r="O858" s="2" t="s">
        <v>2359</v>
      </c>
      <c r="P858" s="2" t="s">
        <v>2323</v>
      </c>
      <c r="Q858" s="2" t="s">
        <v>2251</v>
      </c>
      <c r="R858" s="2" t="s">
        <v>1911</v>
      </c>
    </row>
    <row r="859" spans="1:28" x14ac:dyDescent="0.25">
      <c r="A859" s="9" t="s">
        <v>894</v>
      </c>
      <c r="B859" s="2" t="s">
        <v>1600</v>
      </c>
      <c r="C859" s="2" t="s">
        <v>2520</v>
      </c>
      <c r="D859" s="123" t="s">
        <v>20</v>
      </c>
      <c r="E859" s="3" t="s">
        <v>2598</v>
      </c>
      <c r="F859" s="1">
        <v>1.99</v>
      </c>
      <c r="G859" s="6">
        <v>39378</v>
      </c>
      <c r="H859" s="6">
        <v>42485</v>
      </c>
      <c r="I859" s="206" t="s">
        <v>6052</v>
      </c>
      <c r="J859" s="2" t="s">
        <v>324</v>
      </c>
      <c r="K859" t="s">
        <v>1440</v>
      </c>
      <c r="L859" s="2" t="s">
        <v>2269</v>
      </c>
      <c r="M859" s="2" t="s">
        <v>2224</v>
      </c>
      <c r="N859" s="2" t="s">
        <v>2357</v>
      </c>
      <c r="O859" s="2" t="s">
        <v>728</v>
      </c>
      <c r="P859" s="2" t="s">
        <v>2353</v>
      </c>
      <c r="Q859" s="2" t="s">
        <v>728</v>
      </c>
      <c r="R859" s="2" t="s">
        <v>2321</v>
      </c>
      <c r="S859" s="2" t="s">
        <v>2322</v>
      </c>
    </row>
    <row r="860" spans="1:28" x14ac:dyDescent="0.25">
      <c r="A860" s="88" t="s">
        <v>3293</v>
      </c>
      <c r="B860" s="88" t="s">
        <v>3292</v>
      </c>
      <c r="C860" s="100" t="s">
        <v>3291</v>
      </c>
      <c r="D860" s="103">
        <v>1</v>
      </c>
      <c r="E860" s="127" t="s">
        <v>5899</v>
      </c>
      <c r="F860" s="118">
        <v>104.85000000000001</v>
      </c>
      <c r="G860" s="6">
        <v>42429</v>
      </c>
      <c r="H860" s="6">
        <v>42408</v>
      </c>
      <c r="I860" s="206" t="s">
        <v>6052</v>
      </c>
      <c r="J860" s="6"/>
      <c r="L860" s="2" t="s">
        <v>3290</v>
      </c>
      <c r="M860" s="3" t="s">
        <v>3289</v>
      </c>
      <c r="N860" s="3"/>
      <c r="O860" s="3"/>
      <c r="P860" s="3"/>
      <c r="Q860" s="3"/>
      <c r="R860" s="3"/>
      <c r="S860" s="3"/>
      <c r="T860" s="3" t="s">
        <v>3288</v>
      </c>
      <c r="U860" s="3" t="s">
        <v>3287</v>
      </c>
      <c r="V860" s="98">
        <v>2016</v>
      </c>
      <c r="W860">
        <v>34.950000000000003</v>
      </c>
      <c r="X860">
        <v>3</v>
      </c>
      <c r="Y860">
        <f>W860*X860</f>
        <v>104.85000000000001</v>
      </c>
      <c r="Z860" s="3" t="s">
        <v>2709</v>
      </c>
      <c r="AA860" s="173"/>
    </row>
    <row r="861" spans="1:28" x14ac:dyDescent="0.25">
      <c r="A861" s="91" t="s">
        <v>5060</v>
      </c>
      <c r="B861" s="91" t="s">
        <v>5059</v>
      </c>
      <c r="C861" s="91" t="s">
        <v>5058</v>
      </c>
      <c r="D861" s="119">
        <v>2</v>
      </c>
      <c r="E861" s="130" t="s">
        <v>5915</v>
      </c>
      <c r="F861" s="120">
        <v>89.5</v>
      </c>
      <c r="G861" s="4">
        <v>41547</v>
      </c>
      <c r="H861" s="4">
        <v>41515</v>
      </c>
      <c r="I861" s="206" t="s">
        <v>6052</v>
      </c>
      <c r="J861" s="4"/>
      <c r="K861" s="107" t="s">
        <v>845</v>
      </c>
      <c r="L861" s="107" t="s">
        <v>3290</v>
      </c>
      <c r="M861" s="107" t="s">
        <v>5057</v>
      </c>
      <c r="N861" s="107"/>
      <c r="O861" s="107"/>
      <c r="P861" s="107"/>
      <c r="Q861" s="107"/>
      <c r="R861" s="107"/>
      <c r="S861" s="107"/>
      <c r="T861" s="107" t="s">
        <v>3288</v>
      </c>
      <c r="U861" s="107" t="s">
        <v>5056</v>
      </c>
      <c r="V861" s="111">
        <v>2010</v>
      </c>
      <c r="W861"/>
      <c r="X861"/>
      <c r="Y861"/>
      <c r="AA861" s="173"/>
    </row>
    <row r="862" spans="1:28" x14ac:dyDescent="0.25">
      <c r="A862" s="91" t="s">
        <v>4122</v>
      </c>
      <c r="B862" s="104" t="s">
        <v>4121</v>
      </c>
      <c r="C862" s="91" t="s">
        <v>4120</v>
      </c>
      <c r="D862" s="119">
        <v>1</v>
      </c>
      <c r="E862" s="130" t="s">
        <v>5919</v>
      </c>
      <c r="F862" s="120">
        <v>89.5</v>
      </c>
      <c r="G862" s="4">
        <v>41898</v>
      </c>
      <c r="H862" s="4">
        <v>41897</v>
      </c>
      <c r="I862" s="206" t="s">
        <v>6052</v>
      </c>
      <c r="J862" s="4"/>
      <c r="K862" s="107" t="s">
        <v>845</v>
      </c>
      <c r="L862" s="107" t="s">
        <v>4119</v>
      </c>
      <c r="M862" s="107" t="s">
        <v>4118</v>
      </c>
      <c r="N862" s="107"/>
      <c r="O862" s="107"/>
      <c r="P862" s="107"/>
      <c r="Q862" s="107"/>
      <c r="R862" s="107"/>
      <c r="S862" s="107"/>
      <c r="T862" s="107" t="s">
        <v>4117</v>
      </c>
      <c r="U862" s="107" t="s">
        <v>397</v>
      </c>
      <c r="V862" s="109">
        <v>2014</v>
      </c>
      <c r="W862"/>
      <c r="X862"/>
      <c r="Y862"/>
      <c r="AA862" s="173"/>
    </row>
    <row r="863" spans="1:28" x14ac:dyDescent="0.25">
      <c r="A863" s="3" t="s">
        <v>1709</v>
      </c>
      <c r="B863" s="3" t="s">
        <v>1710</v>
      </c>
      <c r="C863" s="91" t="s">
        <v>1212</v>
      </c>
      <c r="D863" s="125" t="s">
        <v>70</v>
      </c>
      <c r="E863" s="3" t="s">
        <v>2598</v>
      </c>
      <c r="F863" s="1">
        <v>18.95</v>
      </c>
      <c r="G863" s="4">
        <v>41512</v>
      </c>
      <c r="H863" s="4">
        <v>41509</v>
      </c>
      <c r="I863" s="206" t="s">
        <v>6052</v>
      </c>
      <c r="J863" s="2" t="s">
        <v>324</v>
      </c>
      <c r="K863" t="s">
        <v>1369</v>
      </c>
      <c r="L863" s="2" t="s">
        <v>2223</v>
      </c>
      <c r="M863" s="2" t="s">
        <v>2225</v>
      </c>
      <c r="V863" s="123">
        <v>1966</v>
      </c>
    </row>
    <row r="864" spans="1:28" x14ac:dyDescent="0.25">
      <c r="A864" s="89" t="s">
        <v>919</v>
      </c>
      <c r="B864" s="2" t="s">
        <v>1554</v>
      </c>
      <c r="C864" s="2" t="s">
        <v>2545</v>
      </c>
      <c r="D864" s="123" t="s">
        <v>20</v>
      </c>
      <c r="E864" s="3" t="s">
        <v>2598</v>
      </c>
      <c r="F864" s="1">
        <v>8.9499999999999993</v>
      </c>
      <c r="G864" s="6">
        <v>39317</v>
      </c>
      <c r="H864" s="6">
        <v>42552</v>
      </c>
      <c r="I864" s="206" t="s">
        <v>6052</v>
      </c>
      <c r="J864" s="2" t="s">
        <v>324</v>
      </c>
      <c r="K864" t="s">
        <v>1369</v>
      </c>
      <c r="L864" s="2" t="s">
        <v>2269</v>
      </c>
      <c r="M864" s="2" t="s">
        <v>2224</v>
      </c>
      <c r="N864" s="2" t="s">
        <v>2323</v>
      </c>
      <c r="O864" s="2" t="s">
        <v>2251</v>
      </c>
      <c r="P864" s="2" t="s">
        <v>2321</v>
      </c>
      <c r="Q864" s="2" t="s">
        <v>2322</v>
      </c>
      <c r="R864" s="2" t="s">
        <v>1911</v>
      </c>
    </row>
    <row r="865" spans="1:28" x14ac:dyDescent="0.25">
      <c r="A865" s="2" t="s">
        <v>948</v>
      </c>
      <c r="B865" s="2" t="s">
        <v>1505</v>
      </c>
      <c r="C865" s="93" t="s">
        <v>2573</v>
      </c>
      <c r="D865" s="123" t="s">
        <v>59</v>
      </c>
      <c r="E865" s="3" t="s">
        <v>2598</v>
      </c>
      <c r="F865" s="1">
        <v>8.9499999999999993</v>
      </c>
      <c r="G865" s="6">
        <v>42388</v>
      </c>
      <c r="H865" s="6">
        <v>42552</v>
      </c>
      <c r="I865" s="206" t="s">
        <v>6052</v>
      </c>
      <c r="J865" s="2" t="s">
        <v>324</v>
      </c>
      <c r="K865" t="s">
        <v>1369</v>
      </c>
      <c r="L865" s="2" t="s">
        <v>2269</v>
      </c>
      <c r="M865" s="2" t="s">
        <v>2224</v>
      </c>
      <c r="N865" s="2" t="s">
        <v>2363</v>
      </c>
      <c r="O865" s="2" t="s">
        <v>751</v>
      </c>
      <c r="P865" s="2" t="s">
        <v>2323</v>
      </c>
      <c r="Q865" s="2" t="s">
        <v>2251</v>
      </c>
      <c r="R865" s="2" t="s">
        <v>2431</v>
      </c>
      <c r="S865" s="2" t="s">
        <v>1997</v>
      </c>
    </row>
    <row r="866" spans="1:28" x14ac:dyDescent="0.25">
      <c r="A866" s="10" t="s">
        <v>987</v>
      </c>
      <c r="B866" s="2" t="s">
        <v>1432</v>
      </c>
      <c r="C866" s="93" t="s">
        <v>2609</v>
      </c>
      <c r="D866" s="123" t="s">
        <v>70</v>
      </c>
      <c r="E866" s="3" t="s">
        <v>2598</v>
      </c>
      <c r="F866" s="1">
        <v>12.9</v>
      </c>
      <c r="G866" s="6">
        <v>38618</v>
      </c>
      <c r="H866" s="6">
        <v>42712</v>
      </c>
      <c r="I866" s="206" t="s">
        <v>6052</v>
      </c>
      <c r="J866" s="2" t="s">
        <v>324</v>
      </c>
      <c r="K866" t="s">
        <v>1447</v>
      </c>
      <c r="L866" s="2" t="s">
        <v>2269</v>
      </c>
      <c r="M866" s="2" t="s">
        <v>2224</v>
      </c>
      <c r="N866" s="2" t="s">
        <v>2324</v>
      </c>
      <c r="O866" s="2" t="s">
        <v>2325</v>
      </c>
      <c r="P866" s="2" t="s">
        <v>2357</v>
      </c>
      <c r="Q866" s="2" t="s">
        <v>728</v>
      </c>
      <c r="R866" s="2" t="s">
        <v>2321</v>
      </c>
      <c r="S866" s="2" t="s">
        <v>2322</v>
      </c>
    </row>
    <row r="867" spans="1:28" x14ac:dyDescent="0.25">
      <c r="A867" s="8" t="s">
        <v>352</v>
      </c>
      <c r="B867" s="88" t="s">
        <v>353</v>
      </c>
      <c r="C867" s="88" t="s">
        <v>354</v>
      </c>
      <c r="D867" s="124">
        <v>1</v>
      </c>
      <c r="E867" s="131" t="s">
        <v>5924</v>
      </c>
      <c r="F867" s="13">
        <v>50.849999999999994</v>
      </c>
      <c r="G867" s="4">
        <v>42604</v>
      </c>
      <c r="H867" s="4">
        <v>42608</v>
      </c>
      <c r="I867" s="206" t="s">
        <v>6052</v>
      </c>
      <c r="J867" s="2" t="s">
        <v>324</v>
      </c>
      <c r="K867" s="2" t="s">
        <v>844</v>
      </c>
      <c r="L867" s="2" t="s">
        <v>708</v>
      </c>
      <c r="M867" s="2" t="s">
        <v>709</v>
      </c>
      <c r="T867" s="5" t="s">
        <v>355</v>
      </c>
      <c r="U867" s="3" t="s">
        <v>356</v>
      </c>
      <c r="V867" s="123">
        <v>2016</v>
      </c>
      <c r="W867" s="1">
        <v>16.95</v>
      </c>
      <c r="X867" s="2">
        <v>3</v>
      </c>
      <c r="Y867" s="7">
        <f>W867*X867</f>
        <v>50.849999999999994</v>
      </c>
      <c r="Z867" s="2" t="s">
        <v>358</v>
      </c>
      <c r="AA867" s="84">
        <v>1</v>
      </c>
      <c r="AB867" s="2" t="s">
        <v>6020</v>
      </c>
    </row>
    <row r="868" spans="1:28" x14ac:dyDescent="0.25">
      <c r="A868" s="2" t="s">
        <v>968</v>
      </c>
      <c r="B868" s="2" t="s">
        <v>1466</v>
      </c>
      <c r="C868" s="93" t="s">
        <v>2590</v>
      </c>
      <c r="D868" s="123" t="s">
        <v>1379</v>
      </c>
      <c r="E868" s="3" t="s">
        <v>2598</v>
      </c>
      <c r="F868" s="1">
        <v>8.9499999999999993</v>
      </c>
      <c r="G868" s="6">
        <v>42513</v>
      </c>
      <c r="H868" s="6">
        <v>42552</v>
      </c>
      <c r="I868" s="206" t="s">
        <v>6052</v>
      </c>
      <c r="J868" s="2" t="s">
        <v>324</v>
      </c>
      <c r="K868" t="s">
        <v>1369</v>
      </c>
      <c r="L868" s="2" t="s">
        <v>2223</v>
      </c>
      <c r="M868" s="2" t="s">
        <v>2224</v>
      </c>
      <c r="N868" s="2" t="s">
        <v>2321</v>
      </c>
      <c r="O868" s="2" t="s">
        <v>2322</v>
      </c>
      <c r="P868" s="2" t="s">
        <v>2357</v>
      </c>
      <c r="Q868" s="2" t="s">
        <v>728</v>
      </c>
      <c r="V868" s="123">
        <v>2010</v>
      </c>
    </row>
    <row r="869" spans="1:28" x14ac:dyDescent="0.25">
      <c r="A869" s="91" t="s">
        <v>5252</v>
      </c>
      <c r="B869" s="91" t="s">
        <v>5251</v>
      </c>
      <c r="C869" s="91" t="s">
        <v>5250</v>
      </c>
      <c r="D869" s="119">
        <v>1</v>
      </c>
      <c r="E869" s="130" t="s">
        <v>5914</v>
      </c>
      <c r="F869" s="120">
        <v>44.849999999999994</v>
      </c>
      <c r="G869" s="104"/>
      <c r="H869" s="4">
        <v>42199</v>
      </c>
      <c r="I869" s="206" t="s">
        <v>6052</v>
      </c>
      <c r="J869" s="4"/>
      <c r="K869" s="107" t="s">
        <v>844</v>
      </c>
      <c r="L869" s="107" t="s">
        <v>5249</v>
      </c>
      <c r="M869" s="107" t="s">
        <v>5248</v>
      </c>
      <c r="N869" s="107"/>
      <c r="O869" s="107"/>
      <c r="P869" s="107"/>
      <c r="Q869" s="107"/>
      <c r="R869" s="107"/>
      <c r="S869" s="107"/>
      <c r="T869" s="107" t="s">
        <v>5247</v>
      </c>
      <c r="U869" s="110" t="s">
        <v>5246</v>
      </c>
      <c r="V869" s="109">
        <v>2015</v>
      </c>
      <c r="W869"/>
      <c r="X869"/>
      <c r="Y869"/>
      <c r="AA869" s="173"/>
    </row>
    <row r="870" spans="1:28" x14ac:dyDescent="0.25">
      <c r="A870" s="91" t="s">
        <v>4032</v>
      </c>
      <c r="B870" s="104" t="s">
        <v>4031</v>
      </c>
      <c r="C870" s="91" t="s">
        <v>4030</v>
      </c>
      <c r="D870" s="119">
        <v>1</v>
      </c>
      <c r="E870" s="130" t="s">
        <v>5919</v>
      </c>
      <c r="F870" s="120">
        <v>89.5</v>
      </c>
      <c r="G870" s="104"/>
      <c r="H870" s="4">
        <v>40947</v>
      </c>
      <c r="I870" s="206" t="s">
        <v>6052</v>
      </c>
      <c r="J870" s="4"/>
      <c r="K870" s="107" t="s">
        <v>845</v>
      </c>
      <c r="L870" s="107" t="s">
        <v>4029</v>
      </c>
      <c r="M870" s="107" t="s">
        <v>4028</v>
      </c>
      <c r="N870" s="107"/>
      <c r="O870" s="107"/>
      <c r="P870" s="107"/>
      <c r="Q870" s="107"/>
      <c r="R870" s="107"/>
      <c r="S870" s="107"/>
      <c r="T870" s="107" t="s">
        <v>4027</v>
      </c>
      <c r="U870" s="107" t="s">
        <v>4026</v>
      </c>
      <c r="V870" s="109">
        <v>2012</v>
      </c>
      <c r="W870"/>
      <c r="X870"/>
      <c r="Y870"/>
      <c r="AA870" s="173"/>
    </row>
    <row r="871" spans="1:28" x14ac:dyDescent="0.25">
      <c r="A871" s="91" t="s">
        <v>5877</v>
      </c>
      <c r="B871" s="91" t="s">
        <v>5876</v>
      </c>
      <c r="C871" s="91" t="s">
        <v>5875</v>
      </c>
      <c r="D871" s="119">
        <v>1</v>
      </c>
      <c r="E871" s="129" t="s">
        <v>5913</v>
      </c>
      <c r="F871" s="120">
        <v>89.5</v>
      </c>
      <c r="G871" s="4">
        <v>41509</v>
      </c>
      <c r="H871" s="4">
        <v>41512</v>
      </c>
      <c r="I871" s="206" t="s">
        <v>6052</v>
      </c>
      <c r="J871" s="4"/>
      <c r="K871" s="107" t="s">
        <v>845</v>
      </c>
      <c r="L871" s="107" t="s">
        <v>2816</v>
      </c>
      <c r="M871" s="107" t="s">
        <v>5874</v>
      </c>
      <c r="N871" s="107"/>
      <c r="O871" s="107"/>
      <c r="P871" s="107"/>
      <c r="Q871" s="107"/>
      <c r="R871" s="107"/>
      <c r="S871" s="107"/>
      <c r="T871" s="107" t="s">
        <v>5873</v>
      </c>
      <c r="U871" s="107"/>
      <c r="V871" s="111">
        <v>2013</v>
      </c>
      <c r="W871"/>
      <c r="X871"/>
      <c r="Y871"/>
      <c r="AA871" s="173"/>
    </row>
    <row r="872" spans="1:28" x14ac:dyDescent="0.25">
      <c r="A872" s="88" t="s">
        <v>2722</v>
      </c>
      <c r="B872" s="88" t="s">
        <v>2721</v>
      </c>
      <c r="C872" s="100" t="s">
        <v>2720</v>
      </c>
      <c r="D872" s="98">
        <v>1</v>
      </c>
      <c r="E872" s="127" t="s">
        <v>5911</v>
      </c>
      <c r="F872" s="118">
        <v>114</v>
      </c>
      <c r="G872" s="6">
        <v>42390</v>
      </c>
      <c r="H872" s="6">
        <v>42509</v>
      </c>
      <c r="I872" s="206" t="s">
        <v>6052</v>
      </c>
      <c r="J872" s="6"/>
      <c r="M872" s="3" t="s">
        <v>2719</v>
      </c>
      <c r="N872" s="3"/>
      <c r="O872" s="3"/>
      <c r="P872" s="3"/>
      <c r="Q872" s="3"/>
      <c r="R872" s="3"/>
      <c r="S872" s="3"/>
      <c r="T872" s="3" t="s">
        <v>2718</v>
      </c>
      <c r="U872" s="3" t="s">
        <v>2717</v>
      </c>
      <c r="V872" s="98">
        <v>2016</v>
      </c>
      <c r="W872">
        <v>38</v>
      </c>
      <c r="X872">
        <v>3</v>
      </c>
      <c r="Y872">
        <f>W872*X872</f>
        <v>114</v>
      </c>
      <c r="Z872" s="3" t="s">
        <v>2709</v>
      </c>
      <c r="AA872" s="173"/>
    </row>
    <row r="873" spans="1:28" x14ac:dyDescent="0.25">
      <c r="A873" s="88" t="s">
        <v>3106</v>
      </c>
      <c r="B873" s="88" t="s">
        <v>3105</v>
      </c>
      <c r="C873" s="100" t="s">
        <v>3104</v>
      </c>
      <c r="D873" s="98">
        <v>9</v>
      </c>
      <c r="E873" s="127" t="s">
        <v>5902</v>
      </c>
      <c r="F873" s="118">
        <v>89.5</v>
      </c>
      <c r="G873" s="4">
        <v>42244</v>
      </c>
      <c r="H873" s="6">
        <v>42354</v>
      </c>
      <c r="I873" s="206" t="s">
        <v>6052</v>
      </c>
      <c r="J873" s="6"/>
      <c r="K873" s="2" t="s">
        <v>2691</v>
      </c>
      <c r="L873" s="2" t="s">
        <v>3103</v>
      </c>
      <c r="M873" s="3" t="s">
        <v>3102</v>
      </c>
      <c r="N873" s="3"/>
      <c r="O873" s="3"/>
      <c r="P873" s="3"/>
      <c r="Q873" s="3"/>
      <c r="R873" s="3"/>
      <c r="S873" s="3"/>
      <c r="T873" s="3" t="s">
        <v>3101</v>
      </c>
      <c r="U873" s="3"/>
      <c r="V873" s="98">
        <v>1982</v>
      </c>
      <c r="W873">
        <v>8.9499999999999993</v>
      </c>
      <c r="X873">
        <v>10</v>
      </c>
      <c r="Y873">
        <f>W873*X873</f>
        <v>89.5</v>
      </c>
      <c r="Z873" s="3" t="s">
        <v>2796</v>
      </c>
      <c r="AA873" s="173"/>
    </row>
    <row r="874" spans="1:28" x14ac:dyDescent="0.25">
      <c r="A874" s="2" t="s">
        <v>1133</v>
      </c>
      <c r="B874" s="2" t="s">
        <v>1058</v>
      </c>
      <c r="C874" s="93" t="s">
        <v>2654</v>
      </c>
      <c r="D874" s="123" t="s">
        <v>20</v>
      </c>
      <c r="E874" s="3" t="s">
        <v>2598</v>
      </c>
      <c r="F874" s="1">
        <v>34.9</v>
      </c>
      <c r="G874" s="6">
        <v>36025</v>
      </c>
      <c r="H874" s="2">
        <v>2017</v>
      </c>
      <c r="I874" s="206" t="s">
        <v>6052</v>
      </c>
      <c r="J874" s="2" t="s">
        <v>324</v>
      </c>
      <c r="K874" t="s">
        <v>1442</v>
      </c>
      <c r="L874" s="2" t="s">
        <v>2269</v>
      </c>
      <c r="M874" s="2" t="s">
        <v>2224</v>
      </c>
      <c r="N874" s="2" t="s">
        <v>2360</v>
      </c>
      <c r="O874" s="2" t="s">
        <v>728</v>
      </c>
      <c r="P874" s="2" t="s">
        <v>2321</v>
      </c>
      <c r="Q874" s="2" t="s">
        <v>2322</v>
      </c>
      <c r="R874" s="2" t="s">
        <v>1911</v>
      </c>
    </row>
    <row r="875" spans="1:28" x14ac:dyDescent="0.25">
      <c r="A875" s="8" t="s">
        <v>119</v>
      </c>
      <c r="B875" s="88" t="s">
        <v>120</v>
      </c>
      <c r="C875" s="88" t="s">
        <v>5999</v>
      </c>
      <c r="D875" s="124">
        <v>1</v>
      </c>
      <c r="E875" s="131" t="s">
        <v>5930</v>
      </c>
      <c r="F875" s="13">
        <v>104.85000000000001</v>
      </c>
      <c r="G875" s="4">
        <v>42810</v>
      </c>
      <c r="H875" s="4">
        <v>42817</v>
      </c>
      <c r="I875" s="208" t="s">
        <v>6052</v>
      </c>
      <c r="L875" s="2" t="s">
        <v>607</v>
      </c>
      <c r="M875" s="2" t="s">
        <v>598</v>
      </c>
      <c r="T875" s="5" t="s">
        <v>553</v>
      </c>
      <c r="U875" s="3" t="s">
        <v>121</v>
      </c>
      <c r="V875" s="123">
        <v>2017</v>
      </c>
      <c r="W875" s="1">
        <v>34.950000000000003</v>
      </c>
      <c r="X875" s="2">
        <v>3</v>
      </c>
      <c r="Y875" s="7">
        <f>W875*X875</f>
        <v>104.85000000000001</v>
      </c>
      <c r="Z875" s="2" t="s">
        <v>357</v>
      </c>
      <c r="AA875" s="84">
        <v>1</v>
      </c>
      <c r="AB875" s="2" t="s">
        <v>6020</v>
      </c>
    </row>
    <row r="876" spans="1:28" x14ac:dyDescent="0.25">
      <c r="A876" s="8" t="s">
        <v>446</v>
      </c>
      <c r="B876" s="88" t="s">
        <v>447</v>
      </c>
      <c r="C876" s="88" t="s">
        <v>5990</v>
      </c>
      <c r="D876" s="124">
        <v>1</v>
      </c>
      <c r="E876" s="131" t="s">
        <v>5928</v>
      </c>
      <c r="F876" s="13">
        <v>104.85000000000001</v>
      </c>
      <c r="G876" s="4">
        <v>42565</v>
      </c>
      <c r="H876" s="4">
        <v>42569</v>
      </c>
      <c r="I876" s="206" t="s">
        <v>6052</v>
      </c>
      <c r="J876" s="2" t="s">
        <v>324</v>
      </c>
      <c r="L876" s="2" t="s">
        <v>743</v>
      </c>
      <c r="M876" s="2" t="s">
        <v>744</v>
      </c>
      <c r="T876" s="5" t="s">
        <v>444</v>
      </c>
      <c r="U876" s="3" t="s">
        <v>448</v>
      </c>
      <c r="V876" s="123">
        <v>2016</v>
      </c>
      <c r="W876" s="1">
        <v>34.950000000000003</v>
      </c>
      <c r="X876" s="2">
        <v>3</v>
      </c>
      <c r="Y876" s="7">
        <f>W876*X876</f>
        <v>104.85000000000001</v>
      </c>
      <c r="Z876" s="2" t="s">
        <v>358</v>
      </c>
      <c r="AA876" s="84">
        <v>1</v>
      </c>
      <c r="AB876" s="2" t="s">
        <v>6020</v>
      </c>
    </row>
    <row r="877" spans="1:28" x14ac:dyDescent="0.25">
      <c r="A877" s="8" t="s">
        <v>442</v>
      </c>
      <c r="B877" s="88" t="s">
        <v>443</v>
      </c>
      <c r="C877" s="88" t="s">
        <v>5991</v>
      </c>
      <c r="D877" s="124">
        <v>1</v>
      </c>
      <c r="E877" s="131" t="s">
        <v>5928</v>
      </c>
      <c r="F877" s="13">
        <v>119.85000000000001</v>
      </c>
      <c r="G877" s="4">
        <v>42695</v>
      </c>
      <c r="H877" s="4">
        <v>42709</v>
      </c>
      <c r="I877" s="206" t="s">
        <v>6052</v>
      </c>
      <c r="J877" s="2" t="s">
        <v>324</v>
      </c>
      <c r="L877" s="2" t="s">
        <v>743</v>
      </c>
      <c r="M877" s="2" t="s">
        <v>744</v>
      </c>
      <c r="N877" s="2" t="s">
        <v>812</v>
      </c>
      <c r="O877" s="2" t="s">
        <v>813</v>
      </c>
      <c r="P877" s="2" t="s">
        <v>832</v>
      </c>
      <c r="Q877" s="2" t="s">
        <v>833</v>
      </c>
      <c r="R877" s="2" t="s">
        <v>838</v>
      </c>
      <c r="S877" s="2" t="s">
        <v>839</v>
      </c>
      <c r="T877" s="5" t="s">
        <v>444</v>
      </c>
      <c r="U877" s="3" t="s">
        <v>445</v>
      </c>
      <c r="V877" s="123">
        <v>2016</v>
      </c>
      <c r="W877" s="1">
        <v>39.950000000000003</v>
      </c>
      <c r="X877" s="2">
        <v>3</v>
      </c>
      <c r="Y877" s="7">
        <f>W877*X877</f>
        <v>119.85000000000001</v>
      </c>
      <c r="Z877" s="2" t="s">
        <v>358</v>
      </c>
      <c r="AA877" s="84">
        <v>1</v>
      </c>
      <c r="AB877" s="2" t="s">
        <v>6020</v>
      </c>
    </row>
    <row r="878" spans="1:28" x14ac:dyDescent="0.25">
      <c r="A878" s="91" t="s">
        <v>4553</v>
      </c>
      <c r="B878" s="104" t="s">
        <v>4552</v>
      </c>
      <c r="C878" s="91" t="s">
        <v>4551</v>
      </c>
      <c r="D878" s="119">
        <v>1</v>
      </c>
      <c r="E878" s="130" t="s">
        <v>5916</v>
      </c>
      <c r="F878" s="120">
        <v>114</v>
      </c>
      <c r="G878" s="104"/>
      <c r="H878" s="4">
        <v>41144</v>
      </c>
      <c r="I878" s="206" t="s">
        <v>6052</v>
      </c>
      <c r="J878" s="4"/>
      <c r="K878" s="107"/>
      <c r="L878" s="107" t="s">
        <v>2976</v>
      </c>
      <c r="M878" s="107" t="s">
        <v>4550</v>
      </c>
      <c r="N878" s="107"/>
      <c r="O878" s="107"/>
      <c r="P878" s="107"/>
      <c r="Q878" s="107"/>
      <c r="R878" s="107"/>
      <c r="S878" s="107"/>
      <c r="T878" s="107" t="s">
        <v>4549</v>
      </c>
      <c r="U878" s="107" t="s">
        <v>4548</v>
      </c>
      <c r="V878" s="109">
        <v>2012</v>
      </c>
      <c r="W878"/>
      <c r="X878"/>
      <c r="Y878"/>
      <c r="AA878" s="173"/>
    </row>
    <row r="879" spans="1:28" x14ac:dyDescent="0.25">
      <c r="A879" s="88" t="s">
        <v>2977</v>
      </c>
      <c r="B879" s="88" t="s">
        <v>5907</v>
      </c>
      <c r="C879" s="100" t="s">
        <v>5908</v>
      </c>
      <c r="D879" s="98">
        <v>1</v>
      </c>
      <c r="E879" s="127" t="s">
        <v>5906</v>
      </c>
      <c r="F879" s="118">
        <v>74.97</v>
      </c>
      <c r="G879" s="4">
        <v>42265</v>
      </c>
      <c r="H879" s="6">
        <v>42265</v>
      </c>
      <c r="I879" s="206" t="s">
        <v>6052</v>
      </c>
      <c r="J879" s="6"/>
      <c r="L879" s="2" t="s">
        <v>2976</v>
      </c>
      <c r="M879" s="3" t="s">
        <v>2975</v>
      </c>
      <c r="N879" s="3"/>
      <c r="O879" s="3"/>
      <c r="P879" s="3"/>
      <c r="Q879" s="3"/>
      <c r="R879" s="3"/>
      <c r="S879" s="3"/>
      <c r="T879" s="3" t="s">
        <v>2974</v>
      </c>
      <c r="U879" s="3" t="s">
        <v>2973</v>
      </c>
      <c r="V879" s="98">
        <v>2015</v>
      </c>
      <c r="W879">
        <v>24.99</v>
      </c>
      <c r="X879">
        <v>3</v>
      </c>
      <c r="Y879">
        <f>W879*X879</f>
        <v>74.97</v>
      </c>
      <c r="Z879" s="3" t="s">
        <v>2796</v>
      </c>
      <c r="AA879" s="173"/>
    </row>
    <row r="880" spans="1:28" x14ac:dyDescent="0.25">
      <c r="A880" s="8" t="s">
        <v>1819</v>
      </c>
      <c r="B880" s="8" t="s">
        <v>208</v>
      </c>
      <c r="C880" s="88" t="s">
        <v>209</v>
      </c>
      <c r="D880" s="162">
        <v>4</v>
      </c>
      <c r="E880" s="131" t="s">
        <v>5930</v>
      </c>
      <c r="F880" s="13">
        <v>32.849999999999994</v>
      </c>
      <c r="G880" s="4">
        <v>42782</v>
      </c>
      <c r="H880" s="4">
        <v>42789</v>
      </c>
      <c r="I880" s="206" t="s">
        <v>6052</v>
      </c>
      <c r="K880" s="2" t="s">
        <v>844</v>
      </c>
      <c r="L880" s="2" t="s">
        <v>647</v>
      </c>
      <c r="M880" s="2" t="s">
        <v>648</v>
      </c>
      <c r="T880" s="5" t="s">
        <v>210</v>
      </c>
      <c r="V880" s="123">
        <v>2017</v>
      </c>
      <c r="W880" s="1">
        <v>10.95</v>
      </c>
      <c r="X880" s="2">
        <v>3</v>
      </c>
      <c r="Y880" s="7">
        <f>W880*X880</f>
        <v>32.849999999999994</v>
      </c>
      <c r="Z880" s="2" t="s">
        <v>357</v>
      </c>
      <c r="AA880" s="84">
        <v>1</v>
      </c>
      <c r="AB880" s="2" t="s">
        <v>6018</v>
      </c>
    </row>
    <row r="881" spans="1:28" x14ac:dyDescent="0.25">
      <c r="A881" s="91" t="s">
        <v>3655</v>
      </c>
      <c r="B881" s="3" t="s">
        <v>3654</v>
      </c>
      <c r="C881" s="91" t="s">
        <v>3653</v>
      </c>
      <c r="D881" s="119">
        <v>2</v>
      </c>
      <c r="E881" s="130" t="s">
        <v>5921</v>
      </c>
      <c r="F881" s="120">
        <v>32.849999999999994</v>
      </c>
      <c r="G881" s="4">
        <v>40742</v>
      </c>
      <c r="H881" s="4">
        <v>39861</v>
      </c>
      <c r="I881" s="206" t="s">
        <v>6052</v>
      </c>
      <c r="J881" s="4"/>
      <c r="K881" s="107" t="s">
        <v>844</v>
      </c>
      <c r="L881" s="107" t="s">
        <v>3230</v>
      </c>
      <c r="M881" s="107" t="s">
        <v>647</v>
      </c>
      <c r="N881" s="107"/>
      <c r="O881" s="107"/>
      <c r="P881" s="107"/>
      <c r="Q881" s="107"/>
      <c r="R881" s="107"/>
      <c r="S881" s="107"/>
      <c r="T881" s="107" t="s">
        <v>210</v>
      </c>
      <c r="U881" s="107"/>
      <c r="V881" s="109">
        <v>2014</v>
      </c>
      <c r="W881"/>
      <c r="X881"/>
      <c r="Y881"/>
      <c r="AA881" s="173"/>
    </row>
    <row r="882" spans="1:28" x14ac:dyDescent="0.25">
      <c r="A882" s="89" t="s">
        <v>958</v>
      </c>
      <c r="B882" s="2" t="s">
        <v>1491</v>
      </c>
      <c r="C882" s="93" t="s">
        <v>1490</v>
      </c>
      <c r="D882" s="123" t="s">
        <v>1488</v>
      </c>
      <c r="E882" s="3" t="s">
        <v>2598</v>
      </c>
      <c r="F882" s="1">
        <v>16.899999999999999</v>
      </c>
      <c r="G882" s="6">
        <v>40316</v>
      </c>
      <c r="H882" s="6">
        <v>42579</v>
      </c>
      <c r="I882" s="206" t="s">
        <v>6052</v>
      </c>
      <c r="J882" s="2" t="s">
        <v>324</v>
      </c>
      <c r="K882" t="s">
        <v>1812</v>
      </c>
      <c r="L882" s="2" t="s">
        <v>2223</v>
      </c>
      <c r="M882" s="2" t="s">
        <v>2224</v>
      </c>
      <c r="V882" s="123">
        <v>1963</v>
      </c>
    </row>
    <row r="883" spans="1:28" x14ac:dyDescent="0.25">
      <c r="A883" s="9" t="s">
        <v>891</v>
      </c>
      <c r="B883" s="2" t="s">
        <v>1605</v>
      </c>
      <c r="C883" s="2" t="s">
        <v>2516</v>
      </c>
      <c r="D883" s="123" t="s">
        <v>1234</v>
      </c>
      <c r="E883" s="3" t="s">
        <v>2598</v>
      </c>
      <c r="F883" s="1">
        <v>8.9499999999999993</v>
      </c>
      <c r="G883" s="6">
        <v>40724</v>
      </c>
      <c r="H883" s="6">
        <v>42408</v>
      </c>
      <c r="I883" s="206" t="s">
        <v>6052</v>
      </c>
      <c r="J883" s="2" t="s">
        <v>324</v>
      </c>
      <c r="L883" s="2" t="s">
        <v>2151</v>
      </c>
      <c r="M883" s="2" t="s">
        <v>627</v>
      </c>
      <c r="V883" s="123">
        <v>2003</v>
      </c>
    </row>
    <row r="884" spans="1:28" x14ac:dyDescent="0.25">
      <c r="A884" s="3" t="s">
        <v>1350</v>
      </c>
      <c r="B884" s="3" t="s">
        <v>1349</v>
      </c>
      <c r="C884" s="91" t="s">
        <v>2450</v>
      </c>
      <c r="D884" s="125" t="s">
        <v>70</v>
      </c>
      <c r="E884" s="3" t="s">
        <v>2598</v>
      </c>
      <c r="F884" s="1">
        <v>14.95</v>
      </c>
      <c r="G884" s="4">
        <v>41205</v>
      </c>
      <c r="H884" s="4">
        <v>41222</v>
      </c>
      <c r="I884" s="206" t="s">
        <v>6052</v>
      </c>
      <c r="L884" s="2" t="s">
        <v>2153</v>
      </c>
      <c r="M884" s="2" t="s">
        <v>609</v>
      </c>
      <c r="V884" s="123">
        <v>2006</v>
      </c>
    </row>
    <row r="885" spans="1:28" x14ac:dyDescent="0.25">
      <c r="A885" s="91" t="s">
        <v>5306</v>
      </c>
      <c r="B885" s="91" t="s">
        <v>5305</v>
      </c>
      <c r="C885" s="91" t="s">
        <v>5304</v>
      </c>
      <c r="D885" s="122">
        <v>3</v>
      </c>
      <c r="E885" s="130" t="s">
        <v>5914</v>
      </c>
      <c r="F885" s="120">
        <v>89.5</v>
      </c>
      <c r="G885" s="85">
        <v>42017</v>
      </c>
      <c r="H885" s="85">
        <v>42016</v>
      </c>
      <c r="I885" s="206" t="s">
        <v>6052</v>
      </c>
      <c r="J885" s="85"/>
      <c r="K885" s="108" t="s">
        <v>845</v>
      </c>
      <c r="L885" s="108" t="s">
        <v>5303</v>
      </c>
      <c r="M885" s="108" t="s">
        <v>5302</v>
      </c>
      <c r="N885" s="108"/>
      <c r="O885" s="108"/>
      <c r="P885" s="108"/>
      <c r="Q885" s="108"/>
      <c r="R885" s="108"/>
      <c r="S885" s="108"/>
      <c r="T885" s="108" t="s">
        <v>5301</v>
      </c>
      <c r="U885" s="108" t="s">
        <v>5300</v>
      </c>
      <c r="V885" s="109">
        <v>2004</v>
      </c>
      <c r="W885"/>
      <c r="X885"/>
      <c r="Y885"/>
      <c r="AA885" s="173"/>
    </row>
    <row r="886" spans="1:28" x14ac:dyDescent="0.25">
      <c r="A886" s="91" t="s">
        <v>5750</v>
      </c>
      <c r="B886" s="91" t="s">
        <v>5749</v>
      </c>
      <c r="C886" s="91" t="s">
        <v>5748</v>
      </c>
      <c r="D886" s="119">
        <v>1</v>
      </c>
      <c r="E886" s="129" t="s">
        <v>5913</v>
      </c>
      <c r="F886" s="120">
        <v>50.849999999999994</v>
      </c>
      <c r="G886" s="4">
        <v>42110</v>
      </c>
      <c r="H886" s="4">
        <v>42075</v>
      </c>
      <c r="I886" s="206" t="s">
        <v>6052</v>
      </c>
      <c r="J886" s="4"/>
      <c r="K886" s="107" t="s">
        <v>844</v>
      </c>
      <c r="L886" s="107" t="s">
        <v>5747</v>
      </c>
      <c r="M886" s="107" t="s">
        <v>5746</v>
      </c>
      <c r="N886" s="107"/>
      <c r="O886" s="107"/>
      <c r="P886" s="107"/>
      <c r="Q886" s="107"/>
      <c r="R886" s="107"/>
      <c r="S886" s="107"/>
      <c r="T886" s="107" t="s">
        <v>5745</v>
      </c>
      <c r="U886" s="107" t="s">
        <v>5744</v>
      </c>
      <c r="V886" s="111">
        <v>2015</v>
      </c>
      <c r="W886"/>
      <c r="X886"/>
      <c r="Y886"/>
      <c r="AA886" s="173"/>
    </row>
    <row r="887" spans="1:28" x14ac:dyDescent="0.25">
      <c r="A887" s="91" t="s">
        <v>4111</v>
      </c>
      <c r="B887" s="104" t="s">
        <v>4110</v>
      </c>
      <c r="C887" s="91" t="s">
        <v>4109</v>
      </c>
      <c r="D887" s="119">
        <v>1</v>
      </c>
      <c r="E887" s="130" t="s">
        <v>5919</v>
      </c>
      <c r="F887" s="120">
        <v>89.5</v>
      </c>
      <c r="G887" s="4">
        <v>41941</v>
      </c>
      <c r="H887" s="4">
        <v>41929</v>
      </c>
      <c r="I887" s="206" t="s">
        <v>6052</v>
      </c>
      <c r="J887" s="4"/>
      <c r="K887" s="107" t="s">
        <v>845</v>
      </c>
      <c r="L887" s="107" t="s">
        <v>4108</v>
      </c>
      <c r="M887" s="107" t="s">
        <v>4107</v>
      </c>
      <c r="N887" s="107"/>
      <c r="O887" s="107"/>
      <c r="P887" s="107"/>
      <c r="Q887" s="107"/>
      <c r="R887" s="107"/>
      <c r="S887" s="107"/>
      <c r="T887" s="107" t="s">
        <v>4106</v>
      </c>
      <c r="U887" s="107" t="s">
        <v>397</v>
      </c>
      <c r="V887" s="109">
        <v>2014</v>
      </c>
      <c r="W887"/>
      <c r="X887"/>
      <c r="Y887"/>
      <c r="AA887" s="173"/>
    </row>
    <row r="888" spans="1:28" x14ac:dyDescent="0.25">
      <c r="A888" s="91" t="s">
        <v>3458</v>
      </c>
      <c r="B888" s="104" t="s">
        <v>3457</v>
      </c>
      <c r="C888" s="91" t="s">
        <v>3456</v>
      </c>
      <c r="D888" s="119">
        <v>9</v>
      </c>
      <c r="E888" s="130" t="s">
        <v>5921</v>
      </c>
      <c r="F888" s="120">
        <v>249.5</v>
      </c>
      <c r="G888" s="4">
        <v>42139</v>
      </c>
      <c r="H888" s="4">
        <v>40781</v>
      </c>
      <c r="I888" s="206" t="s">
        <v>6052</v>
      </c>
      <c r="J888" s="4"/>
      <c r="K888" s="107" t="s">
        <v>3455</v>
      </c>
      <c r="L888" s="107" t="s">
        <v>3454</v>
      </c>
      <c r="M888" s="107" t="s">
        <v>3453</v>
      </c>
      <c r="N888" s="107"/>
      <c r="O888" s="107"/>
      <c r="P888" s="107"/>
      <c r="Q888" s="107"/>
      <c r="R888" s="107"/>
      <c r="S888" s="107"/>
      <c r="T888" s="107" t="s">
        <v>3452</v>
      </c>
      <c r="U888" s="107"/>
      <c r="V888" s="109">
        <v>2011</v>
      </c>
      <c r="W888"/>
      <c r="X888"/>
      <c r="Y888"/>
      <c r="AA888" s="173"/>
    </row>
    <row r="889" spans="1:28" x14ac:dyDescent="0.25">
      <c r="A889" s="8" t="s">
        <v>3524</v>
      </c>
      <c r="B889" s="104" t="s">
        <v>3523</v>
      </c>
      <c r="C889" s="91" t="s">
        <v>3522</v>
      </c>
      <c r="D889" s="119">
        <v>7</v>
      </c>
      <c r="E889" s="130" t="s">
        <v>5921</v>
      </c>
      <c r="F889" s="120">
        <v>89.5</v>
      </c>
      <c r="G889" s="104"/>
      <c r="H889" s="4">
        <v>42219</v>
      </c>
      <c r="I889" s="206" t="s">
        <v>6052</v>
      </c>
      <c r="J889" s="4"/>
      <c r="K889" s="107" t="s">
        <v>845</v>
      </c>
      <c r="L889" s="107" t="s">
        <v>3454</v>
      </c>
      <c r="M889" s="107" t="s">
        <v>3453</v>
      </c>
      <c r="N889" s="107"/>
      <c r="O889" s="107"/>
      <c r="P889" s="107"/>
      <c r="Q889" s="107"/>
      <c r="R889" s="107"/>
      <c r="S889" s="107"/>
      <c r="T889" s="107" t="s">
        <v>3521</v>
      </c>
      <c r="U889" s="107"/>
      <c r="V889" s="109">
        <v>1995</v>
      </c>
      <c r="W889"/>
      <c r="X889"/>
      <c r="Y889"/>
      <c r="AA889" s="173"/>
    </row>
    <row r="890" spans="1:28" x14ac:dyDescent="0.25">
      <c r="A890" s="88" t="s">
        <v>3200</v>
      </c>
      <c r="B890" s="88" t="s">
        <v>3199</v>
      </c>
      <c r="C890" s="100" t="s">
        <v>3198</v>
      </c>
      <c r="D890" s="102">
        <v>1</v>
      </c>
      <c r="E890" s="127" t="s">
        <v>5900</v>
      </c>
      <c r="F890" s="118">
        <v>59.849999999999994</v>
      </c>
      <c r="G890" s="4">
        <v>42298</v>
      </c>
      <c r="H890" s="6">
        <v>42293</v>
      </c>
      <c r="I890" s="206" t="s">
        <v>6052</v>
      </c>
      <c r="J890" s="6"/>
      <c r="L890" s="2" t="s">
        <v>3197</v>
      </c>
      <c r="M890" s="3" t="s">
        <v>3196</v>
      </c>
      <c r="N890" s="3"/>
      <c r="O890" s="3"/>
      <c r="P890" s="3"/>
      <c r="Q890" s="3"/>
      <c r="R890" s="3"/>
      <c r="S890" s="3"/>
      <c r="T890" s="3" t="s">
        <v>3195</v>
      </c>
      <c r="U890" s="3" t="s">
        <v>3194</v>
      </c>
      <c r="V890" s="98">
        <v>2015</v>
      </c>
      <c r="W890">
        <v>19.95</v>
      </c>
      <c r="X890">
        <v>3</v>
      </c>
      <c r="Y890">
        <f>W890*X890</f>
        <v>59.849999999999994</v>
      </c>
      <c r="Z890" s="3" t="s">
        <v>2796</v>
      </c>
      <c r="AA890" s="173"/>
    </row>
    <row r="891" spans="1:28" x14ac:dyDescent="0.25">
      <c r="A891" s="91" t="s">
        <v>4767</v>
      </c>
      <c r="B891" s="104" t="s">
        <v>4766</v>
      </c>
      <c r="C891" s="91" t="s">
        <v>4765</v>
      </c>
      <c r="D891" s="119">
        <v>1</v>
      </c>
      <c r="E891" s="130" t="s">
        <v>5915</v>
      </c>
      <c r="F891" s="120">
        <v>68.849999999999994</v>
      </c>
      <c r="G891" s="104"/>
      <c r="H891" s="4">
        <v>41897</v>
      </c>
      <c r="I891" s="206" t="s">
        <v>6052</v>
      </c>
      <c r="J891" s="4"/>
      <c r="K891" s="107"/>
      <c r="L891" s="107" t="s">
        <v>4764</v>
      </c>
      <c r="M891" s="107" t="s">
        <v>4763</v>
      </c>
      <c r="N891" s="107"/>
      <c r="O891" s="107"/>
      <c r="P891" s="107"/>
      <c r="Q891" s="107"/>
      <c r="R891" s="107"/>
      <c r="S891" s="107"/>
      <c r="T891" s="107" t="s">
        <v>4762</v>
      </c>
      <c r="U891" s="107" t="s">
        <v>4761</v>
      </c>
      <c r="V891" s="111">
        <v>2014</v>
      </c>
      <c r="W891"/>
      <c r="X891"/>
      <c r="Y891"/>
      <c r="AA891" s="173"/>
    </row>
    <row r="892" spans="1:28" x14ac:dyDescent="0.25">
      <c r="A892" s="91" t="s">
        <v>5071</v>
      </c>
      <c r="B892" s="91" t="s">
        <v>5070</v>
      </c>
      <c r="C892" s="91" t="s">
        <v>5069</v>
      </c>
      <c r="D892" s="119">
        <v>5</v>
      </c>
      <c r="E892" s="130" t="s">
        <v>5915</v>
      </c>
      <c r="F892" s="120">
        <v>89.5</v>
      </c>
      <c r="G892" s="4">
        <v>41717</v>
      </c>
      <c r="H892" s="4">
        <v>41598</v>
      </c>
      <c r="I892" s="206" t="s">
        <v>6052</v>
      </c>
      <c r="J892" s="4"/>
      <c r="K892" s="107" t="s">
        <v>845</v>
      </c>
      <c r="L892" s="107" t="s">
        <v>2867</v>
      </c>
      <c r="M892" s="107" t="s">
        <v>5068</v>
      </c>
      <c r="N892" s="107"/>
      <c r="O892" s="107"/>
      <c r="P892" s="107"/>
      <c r="Q892" s="107"/>
      <c r="R892" s="107"/>
      <c r="S892" s="107"/>
      <c r="T892" s="107" t="s">
        <v>5067</v>
      </c>
      <c r="U892" s="107" t="s">
        <v>5066</v>
      </c>
      <c r="V892" s="111">
        <v>2013</v>
      </c>
      <c r="W892"/>
      <c r="X892"/>
      <c r="Y892"/>
      <c r="AA892" s="173"/>
    </row>
    <row r="893" spans="1:28" x14ac:dyDescent="0.25">
      <c r="A893" s="8" t="s">
        <v>122</v>
      </c>
      <c r="B893" s="88" t="s">
        <v>123</v>
      </c>
      <c r="C893" s="88" t="s">
        <v>124</v>
      </c>
      <c r="D893" s="124">
        <v>1</v>
      </c>
      <c r="E893" s="131" t="s">
        <v>5924</v>
      </c>
      <c r="F893" s="13">
        <v>102</v>
      </c>
      <c r="G893" s="4">
        <v>42817</v>
      </c>
      <c r="H893" s="4">
        <v>42810</v>
      </c>
      <c r="I893" s="206" t="s">
        <v>6052</v>
      </c>
      <c r="L893" s="2" t="s">
        <v>608</v>
      </c>
      <c r="M893" s="2" t="s">
        <v>609</v>
      </c>
      <c r="T893" s="5" t="s">
        <v>125</v>
      </c>
      <c r="U893" s="3" t="s">
        <v>126</v>
      </c>
      <c r="V893" s="123">
        <v>2017</v>
      </c>
      <c r="W893" s="1">
        <v>34</v>
      </c>
      <c r="X893" s="2">
        <v>3</v>
      </c>
      <c r="Y893" s="7">
        <f>W893*X893</f>
        <v>102</v>
      </c>
      <c r="Z893" s="2" t="s">
        <v>357</v>
      </c>
      <c r="AA893" s="84">
        <v>1</v>
      </c>
      <c r="AB893" s="2" t="s">
        <v>6020</v>
      </c>
    </row>
    <row r="894" spans="1:28" x14ac:dyDescent="0.25">
      <c r="A894" s="88" t="s">
        <v>3328</v>
      </c>
      <c r="B894" s="88" t="s">
        <v>3327</v>
      </c>
      <c r="C894" s="100" t="s">
        <v>3326</v>
      </c>
      <c r="D894" s="103">
        <v>1</v>
      </c>
      <c r="E894" s="127" t="s">
        <v>5899</v>
      </c>
      <c r="F894" s="118">
        <v>74.849999999999994</v>
      </c>
      <c r="G894" s="6">
        <v>42390</v>
      </c>
      <c r="H894" s="6">
        <v>42293</v>
      </c>
      <c r="I894" s="206" t="s">
        <v>6052</v>
      </c>
      <c r="J894" s="6"/>
      <c r="L894" s="2" t="s">
        <v>2816</v>
      </c>
      <c r="M894" s="3" t="s">
        <v>3325</v>
      </c>
      <c r="N894" s="3"/>
      <c r="O894" s="3"/>
      <c r="P894" s="3"/>
      <c r="Q894" s="3"/>
      <c r="R894" s="3"/>
      <c r="S894" s="3"/>
      <c r="T894" s="3" t="s">
        <v>3324</v>
      </c>
      <c r="U894" s="3" t="s">
        <v>3323</v>
      </c>
      <c r="V894" s="98">
        <v>2015</v>
      </c>
      <c r="W894">
        <v>24.95</v>
      </c>
      <c r="X894">
        <v>3</v>
      </c>
      <c r="Y894">
        <f>W894*X894</f>
        <v>74.849999999999994</v>
      </c>
      <c r="Z894" s="3" t="s">
        <v>2796</v>
      </c>
      <c r="AA894" s="173"/>
    </row>
    <row r="895" spans="1:28" x14ac:dyDescent="0.25">
      <c r="A895" s="91" t="s">
        <v>3898</v>
      </c>
      <c r="B895" s="104" t="s">
        <v>3897</v>
      </c>
      <c r="C895" s="91" t="s">
        <v>3896</v>
      </c>
      <c r="D895" s="119">
        <v>1</v>
      </c>
      <c r="E895" s="130" t="s">
        <v>5920</v>
      </c>
      <c r="F895" s="120">
        <v>50.849999999999994</v>
      </c>
      <c r="G895" s="4">
        <v>41691</v>
      </c>
      <c r="H895" s="4">
        <v>41682</v>
      </c>
      <c r="I895" s="206" t="s">
        <v>6052</v>
      </c>
      <c r="J895" s="4"/>
      <c r="K895" s="107" t="s">
        <v>844</v>
      </c>
      <c r="L895" s="107" t="s">
        <v>2816</v>
      </c>
      <c r="M895" s="107" t="s">
        <v>2233</v>
      </c>
      <c r="N895" s="107"/>
      <c r="O895" s="107"/>
      <c r="P895" s="107"/>
      <c r="Q895" s="107"/>
      <c r="R895" s="107"/>
      <c r="S895" s="107"/>
      <c r="T895" s="107" t="s">
        <v>3895</v>
      </c>
      <c r="U895" s="107" t="s">
        <v>3894</v>
      </c>
      <c r="V895" s="109">
        <v>2014</v>
      </c>
      <c r="W895"/>
      <c r="X895"/>
      <c r="Y895"/>
      <c r="AA895" s="173"/>
    </row>
    <row r="896" spans="1:28" x14ac:dyDescent="0.25">
      <c r="A896" s="89" t="s">
        <v>920</v>
      </c>
      <c r="B896" s="2" t="s">
        <v>1552</v>
      </c>
      <c r="C896" s="2" t="s">
        <v>2546</v>
      </c>
      <c r="D896" s="123" t="s">
        <v>1234</v>
      </c>
      <c r="E896" s="3" t="s">
        <v>2598</v>
      </c>
      <c r="F896" s="1">
        <v>8.9499999999999993</v>
      </c>
      <c r="G896" s="6">
        <v>39374</v>
      </c>
      <c r="H896" s="6">
        <v>42425</v>
      </c>
      <c r="I896" s="206" t="s">
        <v>6052</v>
      </c>
      <c r="J896" s="2" t="s">
        <v>324</v>
      </c>
      <c r="K896" t="s">
        <v>1459</v>
      </c>
      <c r="L896" s="2" t="s">
        <v>2153</v>
      </c>
      <c r="M896" s="2" t="s">
        <v>609</v>
      </c>
      <c r="V896" s="123">
        <v>2015</v>
      </c>
    </row>
    <row r="897" spans="1:28" x14ac:dyDescent="0.25">
      <c r="A897" s="88" t="s">
        <v>263</v>
      </c>
      <c r="B897" s="88" t="s">
        <v>264</v>
      </c>
      <c r="C897" s="88" t="s">
        <v>265</v>
      </c>
      <c r="D897" s="124">
        <v>1</v>
      </c>
      <c r="E897" s="131" t="s">
        <v>5928</v>
      </c>
      <c r="F897" s="13">
        <v>89.5</v>
      </c>
      <c r="G897" s="4">
        <v>42782</v>
      </c>
      <c r="H897" s="4">
        <v>42789</v>
      </c>
      <c r="I897" s="206" t="s">
        <v>6052</v>
      </c>
      <c r="K897" s="2" t="s">
        <v>845</v>
      </c>
      <c r="L897" s="2" t="s">
        <v>620</v>
      </c>
      <c r="M897" s="2" t="s">
        <v>621</v>
      </c>
      <c r="T897" s="5" t="s">
        <v>266</v>
      </c>
      <c r="U897" s="3" t="s">
        <v>267</v>
      </c>
      <c r="V897" s="123">
        <v>2017</v>
      </c>
      <c r="W897" s="1">
        <v>8.9499999999999993</v>
      </c>
      <c r="X897" s="2">
        <v>10</v>
      </c>
      <c r="Y897" s="7">
        <f>W897*X897</f>
        <v>89.5</v>
      </c>
      <c r="Z897" s="2" t="s">
        <v>357</v>
      </c>
      <c r="AA897" s="84">
        <v>1</v>
      </c>
      <c r="AB897" s="2" t="s">
        <v>6018</v>
      </c>
    </row>
    <row r="898" spans="1:28" x14ac:dyDescent="0.25">
      <c r="A898" s="2" t="s">
        <v>153</v>
      </c>
      <c r="B898" s="3" t="s">
        <v>154</v>
      </c>
      <c r="C898" s="88" t="s">
        <v>155</v>
      </c>
      <c r="D898" s="125">
        <v>1</v>
      </c>
      <c r="E898" s="131" t="s">
        <v>5931</v>
      </c>
      <c r="F898" s="13">
        <v>53.849999999999994</v>
      </c>
      <c r="G898" s="4">
        <v>42762</v>
      </c>
      <c r="H898" s="4">
        <v>42769</v>
      </c>
      <c r="I898" s="206" t="s">
        <v>6052</v>
      </c>
      <c r="J898" s="2" t="s">
        <v>324</v>
      </c>
      <c r="K898" s="2" t="s">
        <v>844</v>
      </c>
      <c r="L898" s="2" t="s">
        <v>620</v>
      </c>
      <c r="M898" s="2" t="s">
        <v>621</v>
      </c>
      <c r="T898" s="5" t="s">
        <v>555</v>
      </c>
      <c r="U898" s="3" t="s">
        <v>156</v>
      </c>
      <c r="V898" s="123">
        <v>2017</v>
      </c>
      <c r="W898" s="1">
        <v>17.95</v>
      </c>
      <c r="X898" s="2">
        <v>3</v>
      </c>
      <c r="Y898" s="7">
        <f>W898*X898</f>
        <v>53.849999999999994</v>
      </c>
      <c r="Z898" s="2" t="s">
        <v>357</v>
      </c>
      <c r="AA898" s="84">
        <v>1</v>
      </c>
      <c r="AB898" s="2" t="s">
        <v>6020</v>
      </c>
    </row>
    <row r="899" spans="1:28" x14ac:dyDescent="0.25">
      <c r="A899" s="89" t="s">
        <v>872</v>
      </c>
      <c r="B899" s="2" t="s">
        <v>1633</v>
      </c>
      <c r="C899" s="2" t="s">
        <v>155</v>
      </c>
      <c r="D899" s="123" t="s">
        <v>1438</v>
      </c>
      <c r="E899" s="3" t="s">
        <v>2598</v>
      </c>
      <c r="F899" s="1">
        <v>8.9499999999999993</v>
      </c>
      <c r="G899" s="6">
        <v>41120</v>
      </c>
      <c r="H899" s="6">
        <v>42384</v>
      </c>
      <c r="I899" s="206" t="s">
        <v>6052</v>
      </c>
      <c r="J899" s="2" t="s">
        <v>324</v>
      </c>
      <c r="K899" t="s">
        <v>1599</v>
      </c>
      <c r="L899" s="2" t="s">
        <v>2215</v>
      </c>
      <c r="M899" s="2" t="s">
        <v>609</v>
      </c>
      <c r="V899" s="123">
        <v>2004</v>
      </c>
    </row>
    <row r="900" spans="1:28" x14ac:dyDescent="0.25">
      <c r="A900" s="91" t="s">
        <v>5540</v>
      </c>
      <c r="B900" s="91" t="s">
        <v>5539</v>
      </c>
      <c r="C900" s="91" t="s">
        <v>5538</v>
      </c>
      <c r="D900" s="122">
        <v>1</v>
      </c>
      <c r="E900" s="130" t="s">
        <v>5914</v>
      </c>
      <c r="F900" s="120">
        <v>89.5</v>
      </c>
      <c r="G900" s="85">
        <v>41446</v>
      </c>
      <c r="H900" s="85">
        <v>40226</v>
      </c>
      <c r="I900" s="206" t="s">
        <v>6052</v>
      </c>
      <c r="J900" s="85"/>
      <c r="K900" s="108" t="s">
        <v>845</v>
      </c>
      <c r="L900" s="108" t="s">
        <v>3753</v>
      </c>
      <c r="M900" s="108" t="s">
        <v>2079</v>
      </c>
      <c r="N900" s="108"/>
      <c r="O900" s="108"/>
      <c r="P900" s="108"/>
      <c r="Q900" s="108"/>
      <c r="R900" s="108"/>
      <c r="S900" s="108"/>
      <c r="T900" s="108" t="s">
        <v>5537</v>
      </c>
      <c r="U900" s="108"/>
      <c r="V900" s="109">
        <v>2010</v>
      </c>
      <c r="W900"/>
      <c r="X900"/>
      <c r="Y900"/>
      <c r="AA900" s="173"/>
    </row>
    <row r="901" spans="1:28" x14ac:dyDescent="0.25">
      <c r="A901" s="91" t="s">
        <v>5531</v>
      </c>
      <c r="B901" s="88" t="s">
        <v>5530</v>
      </c>
      <c r="C901" s="91" t="s">
        <v>5529</v>
      </c>
      <c r="D901" s="122">
        <v>1</v>
      </c>
      <c r="E901" s="130" t="s">
        <v>5914</v>
      </c>
      <c r="F901" s="120">
        <v>38.849999999999994</v>
      </c>
      <c r="G901" s="91"/>
      <c r="H901" s="85">
        <v>41379</v>
      </c>
      <c r="I901" s="206" t="s">
        <v>6052</v>
      </c>
      <c r="J901" s="85"/>
      <c r="K901" s="108" t="s">
        <v>844</v>
      </c>
      <c r="L901" s="108" t="s">
        <v>3753</v>
      </c>
      <c r="M901" s="108" t="s">
        <v>2079</v>
      </c>
      <c r="N901" s="108"/>
      <c r="O901" s="108"/>
      <c r="P901" s="108"/>
      <c r="Q901" s="108"/>
      <c r="R901" s="108"/>
      <c r="S901" s="108"/>
      <c r="T901" s="108" t="s">
        <v>5528</v>
      </c>
      <c r="U901" s="108" t="s">
        <v>5527</v>
      </c>
      <c r="V901" s="109">
        <v>2013</v>
      </c>
      <c r="W901"/>
      <c r="X901"/>
      <c r="Y901"/>
      <c r="AA901" s="173"/>
    </row>
    <row r="902" spans="1:28" x14ac:dyDescent="0.25">
      <c r="A902" s="91" t="s">
        <v>5380</v>
      </c>
      <c r="B902" s="91" t="s">
        <v>5379</v>
      </c>
      <c r="C902" s="91" t="s">
        <v>5378</v>
      </c>
      <c r="D902" s="122">
        <v>1</v>
      </c>
      <c r="E902" s="130" t="s">
        <v>5914</v>
      </c>
      <c r="F902" s="120">
        <v>44.849999999999994</v>
      </c>
      <c r="G902" s="85">
        <v>42045</v>
      </c>
      <c r="H902" s="85">
        <v>42045</v>
      </c>
      <c r="I902" s="206" t="s">
        <v>6052</v>
      </c>
      <c r="J902" s="85"/>
      <c r="K902" s="108" t="s">
        <v>844</v>
      </c>
      <c r="L902" s="108" t="s">
        <v>3753</v>
      </c>
      <c r="M902" s="108" t="s">
        <v>2079</v>
      </c>
      <c r="N902" s="108"/>
      <c r="O902" s="108"/>
      <c r="P902" s="108"/>
      <c r="Q902" s="108"/>
      <c r="R902" s="108"/>
      <c r="S902" s="108"/>
      <c r="T902" s="108" t="s">
        <v>5377</v>
      </c>
      <c r="U902" s="108" t="s">
        <v>5376</v>
      </c>
      <c r="V902" s="109">
        <v>2015</v>
      </c>
      <c r="W902"/>
      <c r="X902"/>
      <c r="Y902"/>
      <c r="AA902" s="173"/>
    </row>
    <row r="903" spans="1:28" x14ac:dyDescent="0.25">
      <c r="A903" s="88" t="s">
        <v>127</v>
      </c>
      <c r="B903" s="88" t="s">
        <v>6022</v>
      </c>
      <c r="C903" s="88" t="s">
        <v>128</v>
      </c>
      <c r="D903" s="124">
        <v>1</v>
      </c>
      <c r="E903" s="131" t="s">
        <v>5924</v>
      </c>
      <c r="F903" s="13">
        <v>80.849999999999994</v>
      </c>
      <c r="G903" s="4">
        <v>42810</v>
      </c>
      <c r="H903" s="4">
        <v>42817</v>
      </c>
      <c r="I903" s="206" t="s">
        <v>6052</v>
      </c>
      <c r="L903" s="2" t="s">
        <v>610</v>
      </c>
      <c r="M903" s="2" t="s">
        <v>611</v>
      </c>
      <c r="T903" s="5" t="s">
        <v>129</v>
      </c>
      <c r="U903" s="3" t="s">
        <v>130</v>
      </c>
      <c r="V903" s="123">
        <v>2017</v>
      </c>
      <c r="W903" s="1">
        <v>26.95</v>
      </c>
      <c r="X903" s="2">
        <v>3</v>
      </c>
      <c r="Y903" s="7">
        <f>W903*X903</f>
        <v>80.849999999999994</v>
      </c>
      <c r="Z903" s="2" t="s">
        <v>357</v>
      </c>
      <c r="AA903" s="84">
        <v>1</v>
      </c>
      <c r="AB903" s="2" t="s">
        <v>6020</v>
      </c>
    </row>
    <row r="904" spans="1:28" x14ac:dyDescent="0.25">
      <c r="A904" s="91" t="s">
        <v>4043</v>
      </c>
      <c r="B904" s="104" t="s">
        <v>4042</v>
      </c>
      <c r="C904" s="91" t="s">
        <v>4041</v>
      </c>
      <c r="D904" s="119">
        <v>1</v>
      </c>
      <c r="E904" s="130" t="s">
        <v>5919</v>
      </c>
      <c r="F904" s="120">
        <v>102</v>
      </c>
      <c r="G904" s="4">
        <v>40659</v>
      </c>
      <c r="H904" s="4">
        <v>40592</v>
      </c>
      <c r="I904" s="206" t="s">
        <v>6052</v>
      </c>
      <c r="J904" s="4"/>
      <c r="K904" s="107"/>
      <c r="L904" s="107" t="s">
        <v>3965</v>
      </c>
      <c r="M904" s="107" t="s">
        <v>610</v>
      </c>
      <c r="N904" s="107"/>
      <c r="O904" s="107"/>
      <c r="P904" s="107"/>
      <c r="Q904" s="107"/>
      <c r="R904" s="107"/>
      <c r="S904" s="107"/>
      <c r="T904" s="107" t="s">
        <v>4040</v>
      </c>
      <c r="U904" s="107" t="s">
        <v>4039</v>
      </c>
      <c r="V904" s="109">
        <v>2011</v>
      </c>
      <c r="W904"/>
      <c r="X904"/>
      <c r="Y904"/>
      <c r="AA904" s="173"/>
    </row>
    <row r="905" spans="1:28" x14ac:dyDescent="0.25">
      <c r="A905" s="91" t="s">
        <v>5856</v>
      </c>
      <c r="B905" s="91" t="s">
        <v>5855</v>
      </c>
      <c r="C905" s="91" t="s">
        <v>5854</v>
      </c>
      <c r="D905" s="119">
        <v>2</v>
      </c>
      <c r="E905" s="129" t="s">
        <v>5913</v>
      </c>
      <c r="F905" s="120">
        <v>89.5</v>
      </c>
      <c r="G905" s="4">
        <v>40687</v>
      </c>
      <c r="H905" s="4">
        <v>40506</v>
      </c>
      <c r="I905" s="206" t="s">
        <v>6052</v>
      </c>
      <c r="J905" s="4"/>
      <c r="K905" s="107" t="s">
        <v>845</v>
      </c>
      <c r="L905" s="107" t="s">
        <v>5853</v>
      </c>
      <c r="M905" s="107" t="s">
        <v>5852</v>
      </c>
      <c r="N905" s="107"/>
      <c r="O905" s="107"/>
      <c r="P905" s="107"/>
      <c r="Q905" s="107"/>
      <c r="R905" s="107"/>
      <c r="S905" s="107"/>
      <c r="T905" s="107" t="s">
        <v>3365</v>
      </c>
      <c r="U905" s="107" t="s">
        <v>5851</v>
      </c>
      <c r="V905" s="111">
        <v>2008</v>
      </c>
      <c r="W905"/>
      <c r="X905"/>
      <c r="Y905"/>
      <c r="AA905" s="173"/>
    </row>
    <row r="906" spans="1:28" x14ac:dyDescent="0.25">
      <c r="A906" s="91" t="s">
        <v>5668</v>
      </c>
      <c r="B906" s="91" t="s">
        <v>5667</v>
      </c>
      <c r="C906" s="91" t="s">
        <v>5666</v>
      </c>
      <c r="D906" s="119">
        <v>1</v>
      </c>
      <c r="E906" s="130" t="s">
        <v>5914</v>
      </c>
      <c r="F906" s="120">
        <v>89.5</v>
      </c>
      <c r="G906" s="4">
        <v>40644</v>
      </c>
      <c r="H906" s="4">
        <v>40592</v>
      </c>
      <c r="I906" s="206" t="s">
        <v>6052</v>
      </c>
      <c r="J906" s="4"/>
      <c r="K906" s="107" t="s">
        <v>845</v>
      </c>
      <c r="L906" s="107" t="s">
        <v>2725</v>
      </c>
      <c r="M906" s="107" t="s">
        <v>5665</v>
      </c>
      <c r="N906" s="107"/>
      <c r="O906" s="107"/>
      <c r="P906" s="107"/>
      <c r="Q906" s="107"/>
      <c r="R906" s="107"/>
      <c r="S906" s="107"/>
      <c r="T906" s="107" t="s">
        <v>5664</v>
      </c>
      <c r="U906" s="107"/>
      <c r="V906" s="109">
        <v>2011</v>
      </c>
      <c r="W906"/>
      <c r="X906"/>
      <c r="Y906"/>
      <c r="AA906" s="173"/>
    </row>
    <row r="907" spans="1:28" x14ac:dyDescent="0.25">
      <c r="A907" s="88" t="s">
        <v>3163</v>
      </c>
      <c r="B907" s="88" t="s">
        <v>3162</v>
      </c>
      <c r="C907" s="100" t="s">
        <v>3161</v>
      </c>
      <c r="D907" s="102">
        <v>4</v>
      </c>
      <c r="E907" s="127" t="s">
        <v>5900</v>
      </c>
      <c r="F907" s="118">
        <v>44.849999999999994</v>
      </c>
      <c r="G907" s="6">
        <v>42639</v>
      </c>
      <c r="H907" s="4">
        <v>42632</v>
      </c>
      <c r="I907" s="206" t="s">
        <v>6052</v>
      </c>
      <c r="J907" s="4"/>
      <c r="K907" s="2" t="s">
        <v>2691</v>
      </c>
      <c r="L907" s="2" t="s">
        <v>3160</v>
      </c>
      <c r="M907" s="3" t="s">
        <v>3159</v>
      </c>
      <c r="N907" s="3"/>
      <c r="O907" s="3"/>
      <c r="P907" s="3"/>
      <c r="Q907" s="3"/>
      <c r="R907" s="3"/>
      <c r="S907" s="3"/>
      <c r="T907" s="3" t="s">
        <v>3158</v>
      </c>
      <c r="U907" s="3" t="s">
        <v>3157</v>
      </c>
      <c r="V907" s="98">
        <v>2016</v>
      </c>
      <c r="W907">
        <v>14.95</v>
      </c>
      <c r="X907">
        <v>3</v>
      </c>
      <c r="Y907">
        <f>W907*X907</f>
        <v>44.849999999999994</v>
      </c>
      <c r="Z907" s="3" t="s">
        <v>2709</v>
      </c>
      <c r="AA907" s="173"/>
    </row>
    <row r="908" spans="1:28" x14ac:dyDescent="0.25">
      <c r="A908" s="91" t="s">
        <v>5197</v>
      </c>
      <c r="B908" s="91" t="s">
        <v>5196</v>
      </c>
      <c r="C908" s="91" t="s">
        <v>5195</v>
      </c>
      <c r="D908" s="119">
        <v>1</v>
      </c>
      <c r="E908" s="130" t="s">
        <v>5914</v>
      </c>
      <c r="F908" s="120">
        <v>89.5</v>
      </c>
      <c r="G908" s="104"/>
      <c r="H908" s="4">
        <v>41205</v>
      </c>
      <c r="I908" s="206" t="s">
        <v>6052</v>
      </c>
      <c r="J908" s="4"/>
      <c r="K908" s="107" t="s">
        <v>845</v>
      </c>
      <c r="L908" s="107" t="s">
        <v>5194</v>
      </c>
      <c r="M908" s="107" t="s">
        <v>5193</v>
      </c>
      <c r="N908" s="107"/>
      <c r="O908" s="107"/>
      <c r="P908" s="107"/>
      <c r="Q908" s="107"/>
      <c r="R908" s="107"/>
      <c r="S908" s="107"/>
      <c r="T908" s="107" t="s">
        <v>5192</v>
      </c>
      <c r="U908" s="107"/>
      <c r="V908" s="109">
        <v>2012</v>
      </c>
      <c r="W908"/>
      <c r="X908"/>
      <c r="Y908"/>
      <c r="AA908" s="173"/>
    </row>
    <row r="909" spans="1:28" x14ac:dyDescent="0.25">
      <c r="A909" s="91" t="s">
        <v>4072</v>
      </c>
      <c r="B909" s="104" t="s">
        <v>4071</v>
      </c>
      <c r="C909" s="91" t="s">
        <v>4070</v>
      </c>
      <c r="D909" s="119">
        <v>1</v>
      </c>
      <c r="E909" s="130" t="s">
        <v>5919</v>
      </c>
      <c r="F909" s="120">
        <v>89.5</v>
      </c>
      <c r="G909" s="4">
        <v>41361</v>
      </c>
      <c r="H909" s="4">
        <v>41346</v>
      </c>
      <c r="I909" s="206" t="s">
        <v>6052</v>
      </c>
      <c r="J909" s="4"/>
      <c r="K909" s="107" t="s">
        <v>845</v>
      </c>
      <c r="L909" s="107" t="s">
        <v>4069</v>
      </c>
      <c r="M909" s="107" t="s">
        <v>4068</v>
      </c>
      <c r="N909" s="107"/>
      <c r="O909" s="107"/>
      <c r="P909" s="107"/>
      <c r="Q909" s="107"/>
      <c r="R909" s="107"/>
      <c r="S909" s="107"/>
      <c r="T909" s="107" t="s">
        <v>4067</v>
      </c>
      <c r="U909" s="107" t="s">
        <v>4066</v>
      </c>
      <c r="V909" s="109">
        <v>2013</v>
      </c>
      <c r="W909"/>
      <c r="X909"/>
      <c r="Y909"/>
      <c r="AA909" s="173"/>
    </row>
    <row r="910" spans="1:28" x14ac:dyDescent="0.25">
      <c r="A910" s="8" t="s">
        <v>359</v>
      </c>
      <c r="B910" s="88" t="s">
        <v>360</v>
      </c>
      <c r="C910" s="88" t="s">
        <v>361</v>
      </c>
      <c r="D910" s="124">
        <v>1</v>
      </c>
      <c r="E910" s="131" t="s">
        <v>5923</v>
      </c>
      <c r="F910" s="13">
        <v>50.849999999999994</v>
      </c>
      <c r="G910" s="4">
        <v>42604</v>
      </c>
      <c r="H910" s="4">
        <v>42615</v>
      </c>
      <c r="I910" s="206" t="s">
        <v>6052</v>
      </c>
      <c r="J910" s="2" t="s">
        <v>324</v>
      </c>
      <c r="K910" s="2" t="s">
        <v>844</v>
      </c>
      <c r="L910" s="2" t="s">
        <v>710</v>
      </c>
      <c r="M910" s="2" t="s">
        <v>711</v>
      </c>
      <c r="T910" s="5" t="s">
        <v>362</v>
      </c>
      <c r="U910" s="3" t="s">
        <v>363</v>
      </c>
      <c r="V910" s="123">
        <v>2016</v>
      </c>
      <c r="W910" s="1">
        <v>16.95</v>
      </c>
      <c r="X910" s="2">
        <v>3</v>
      </c>
      <c r="Y910" s="7">
        <f>W910*X910</f>
        <v>50.849999999999994</v>
      </c>
      <c r="Z910" s="2" t="s">
        <v>358</v>
      </c>
      <c r="AA910" s="84">
        <v>1</v>
      </c>
      <c r="AB910" s="2" t="s">
        <v>6020</v>
      </c>
    </row>
    <row r="911" spans="1:28" x14ac:dyDescent="0.25">
      <c r="A911" s="8" t="s">
        <v>203</v>
      </c>
      <c r="B911" s="88" t="s">
        <v>204</v>
      </c>
      <c r="C911" s="88" t="s">
        <v>207</v>
      </c>
      <c r="D911" s="124">
        <v>1</v>
      </c>
      <c r="E911" s="131" t="s">
        <v>5928</v>
      </c>
      <c r="F911" s="13">
        <v>44.849999999999994</v>
      </c>
      <c r="G911" s="4">
        <v>42810</v>
      </c>
      <c r="H911" s="4">
        <v>42817</v>
      </c>
      <c r="I911" s="208" t="s">
        <v>6052</v>
      </c>
      <c r="K911" s="2" t="s">
        <v>844</v>
      </c>
      <c r="L911" s="2" t="s">
        <v>645</v>
      </c>
      <c r="M911" s="2" t="s">
        <v>646</v>
      </c>
      <c r="T911" s="5" t="s">
        <v>205</v>
      </c>
      <c r="U911" s="3" t="s">
        <v>206</v>
      </c>
      <c r="V911" s="123">
        <v>2017</v>
      </c>
      <c r="W911" s="1">
        <v>14.95</v>
      </c>
      <c r="X911" s="2">
        <v>3</v>
      </c>
      <c r="Y911" s="7">
        <f>W911*X911</f>
        <v>44.849999999999994</v>
      </c>
      <c r="Z911" s="2" t="s">
        <v>357</v>
      </c>
      <c r="AA911" s="181">
        <v>2</v>
      </c>
      <c r="AB911" s="181" t="s">
        <v>6018</v>
      </c>
    </row>
    <row r="912" spans="1:28" x14ac:dyDescent="0.25">
      <c r="A912" s="3" t="s">
        <v>1335</v>
      </c>
      <c r="B912" s="3" t="s">
        <v>1334</v>
      </c>
      <c r="C912" s="91" t="s">
        <v>1192</v>
      </c>
      <c r="D912" s="125" t="s">
        <v>70</v>
      </c>
      <c r="E912" s="3" t="s">
        <v>2598</v>
      </c>
      <c r="F912" s="1">
        <v>24.95</v>
      </c>
      <c r="G912" s="4">
        <v>41144</v>
      </c>
      <c r="H912" s="4">
        <v>41172</v>
      </c>
      <c r="I912" s="206" t="s">
        <v>6052</v>
      </c>
      <c r="J912" s="2" t="s">
        <v>324</v>
      </c>
      <c r="L912" s="2" t="s">
        <v>2114</v>
      </c>
      <c r="M912" s="2" t="s">
        <v>761</v>
      </c>
      <c r="V912" s="123">
        <v>2007</v>
      </c>
    </row>
    <row r="913" spans="1:28" x14ac:dyDescent="0.25">
      <c r="A913" s="91" t="s">
        <v>3479</v>
      </c>
      <c r="B913" s="104" t="s">
        <v>3478</v>
      </c>
      <c r="C913" s="91" t="s">
        <v>3477</v>
      </c>
      <c r="D913" s="119">
        <v>2</v>
      </c>
      <c r="E913" s="130" t="s">
        <v>5921</v>
      </c>
      <c r="F913" s="120">
        <v>89.5</v>
      </c>
      <c r="G913" s="104"/>
      <c r="H913" s="4">
        <v>39300</v>
      </c>
      <c r="I913" s="206" t="s">
        <v>6052</v>
      </c>
      <c r="J913" s="4"/>
      <c r="K913" s="107" t="s">
        <v>845</v>
      </c>
      <c r="L913" s="107" t="s">
        <v>3160</v>
      </c>
      <c r="M913" s="107" t="s">
        <v>3476</v>
      </c>
      <c r="N913" s="107"/>
      <c r="O913" s="107"/>
      <c r="P913" s="107"/>
      <c r="Q913" s="107"/>
      <c r="R913" s="107"/>
      <c r="S913" s="107"/>
      <c r="T913" s="107" t="s">
        <v>3475</v>
      </c>
      <c r="U913" s="107"/>
      <c r="V913" s="109">
        <v>2004</v>
      </c>
      <c r="W913"/>
      <c r="X913"/>
      <c r="Y913"/>
      <c r="AA913" s="173"/>
    </row>
    <row r="914" spans="1:28" x14ac:dyDescent="0.25">
      <c r="A914" s="88" t="s">
        <v>3193</v>
      </c>
      <c r="B914" s="88" t="s">
        <v>3192</v>
      </c>
      <c r="C914" s="100" t="s">
        <v>3191</v>
      </c>
      <c r="D914" s="102">
        <v>2</v>
      </c>
      <c r="E914" s="127" t="s">
        <v>5900</v>
      </c>
      <c r="F914" s="118">
        <v>119.85000000000001</v>
      </c>
      <c r="G914" s="4">
        <v>42275</v>
      </c>
      <c r="H914" s="6">
        <v>42296</v>
      </c>
      <c r="I914" s="206" t="s">
        <v>6052</v>
      </c>
      <c r="J914" s="6"/>
      <c r="K914" s="2" t="s">
        <v>1451</v>
      </c>
      <c r="L914" s="2" t="s">
        <v>3190</v>
      </c>
      <c r="M914" s="3" t="s">
        <v>3189</v>
      </c>
      <c r="N914" s="3"/>
      <c r="O914" s="3"/>
      <c r="P914" s="3"/>
      <c r="Q914" s="3"/>
      <c r="R914" s="3"/>
      <c r="S914" s="3"/>
      <c r="T914" s="3" t="s">
        <v>3188</v>
      </c>
      <c r="U914" s="3"/>
      <c r="V914" s="98">
        <v>2015</v>
      </c>
      <c r="W914">
        <v>39.950000000000003</v>
      </c>
      <c r="X914">
        <v>3</v>
      </c>
      <c r="Y914">
        <f>W914*X914</f>
        <v>119.85000000000001</v>
      </c>
      <c r="Z914" s="3" t="s">
        <v>2796</v>
      </c>
      <c r="AA914" s="173"/>
    </row>
    <row r="915" spans="1:28" x14ac:dyDescent="0.25">
      <c r="A915" s="88" t="s">
        <v>3100</v>
      </c>
      <c r="B915" s="88" t="s">
        <v>3099</v>
      </c>
      <c r="C915" s="100" t="s">
        <v>3098</v>
      </c>
      <c r="D915" s="102">
        <v>2</v>
      </c>
      <c r="E915" s="127" t="s">
        <v>5902</v>
      </c>
      <c r="F915" s="118">
        <v>29.849999999999998</v>
      </c>
      <c r="G915" s="4">
        <v>42261</v>
      </c>
      <c r="H915" s="6">
        <v>42377</v>
      </c>
      <c r="I915" s="206" t="s">
        <v>6052</v>
      </c>
      <c r="J915" s="6"/>
      <c r="K915" s="2" t="s">
        <v>2691</v>
      </c>
      <c r="L915" s="2" t="s">
        <v>3097</v>
      </c>
      <c r="M915" s="3" t="s">
        <v>3096</v>
      </c>
      <c r="N915" s="3"/>
      <c r="O915" s="3"/>
      <c r="P915" s="3"/>
      <c r="Q915" s="3"/>
      <c r="R915" s="3"/>
      <c r="S915" s="3"/>
      <c r="T915" s="3" t="s">
        <v>3095</v>
      </c>
      <c r="U915" s="3" t="s">
        <v>3094</v>
      </c>
      <c r="V915" s="98">
        <v>2015</v>
      </c>
      <c r="W915">
        <v>9.9499999999999993</v>
      </c>
      <c r="X915">
        <v>3</v>
      </c>
      <c r="Y915">
        <f>W915*X915</f>
        <v>29.849999999999998</v>
      </c>
      <c r="Z915" s="3" t="s">
        <v>2796</v>
      </c>
      <c r="AA915" s="173"/>
    </row>
    <row r="916" spans="1:28" x14ac:dyDescent="0.25">
      <c r="A916" s="91" t="s">
        <v>4150</v>
      </c>
      <c r="B916" s="91" t="s">
        <v>4149</v>
      </c>
      <c r="C916" s="91" t="s">
        <v>4148</v>
      </c>
      <c r="D916" s="119">
        <v>1</v>
      </c>
      <c r="E916" s="130" t="s">
        <v>5919</v>
      </c>
      <c r="F916" s="120">
        <v>89.5</v>
      </c>
      <c r="G916" s="4">
        <v>41547</v>
      </c>
      <c r="H916" s="4">
        <v>41533</v>
      </c>
      <c r="I916" s="206" t="s">
        <v>6052</v>
      </c>
      <c r="J916" s="4"/>
      <c r="K916" s="108" t="s">
        <v>845</v>
      </c>
      <c r="L916" s="108" t="s">
        <v>4147</v>
      </c>
      <c r="M916" s="108" t="s">
        <v>4146</v>
      </c>
      <c r="N916" s="108"/>
      <c r="O916" s="108"/>
      <c r="P916" s="108"/>
      <c r="Q916" s="108"/>
      <c r="R916" s="108"/>
      <c r="S916" s="108"/>
      <c r="T916" s="108" t="s">
        <v>4145</v>
      </c>
      <c r="U916" s="108" t="s">
        <v>397</v>
      </c>
      <c r="V916" s="109">
        <v>2013</v>
      </c>
      <c r="W916"/>
      <c r="X916"/>
      <c r="Y916"/>
      <c r="AA916" s="173"/>
    </row>
    <row r="917" spans="1:28" x14ac:dyDescent="0.25">
      <c r="A917" s="91" t="s">
        <v>5074</v>
      </c>
      <c r="B917" s="91" t="s">
        <v>5073</v>
      </c>
      <c r="C917" s="91" t="s">
        <v>5072</v>
      </c>
      <c r="D917" s="119">
        <v>4</v>
      </c>
      <c r="E917" s="130" t="s">
        <v>5915</v>
      </c>
      <c r="F917" s="120">
        <v>89.5</v>
      </c>
      <c r="G917" s="4">
        <v>41432</v>
      </c>
      <c r="H917" s="4">
        <v>41380</v>
      </c>
      <c r="I917" s="206" t="s">
        <v>6052</v>
      </c>
      <c r="J917" s="4"/>
      <c r="K917" s="107" t="s">
        <v>845</v>
      </c>
      <c r="L917" s="107" t="s">
        <v>3438</v>
      </c>
      <c r="M917" s="107" t="s">
        <v>4858</v>
      </c>
      <c r="N917" s="107"/>
      <c r="O917" s="107"/>
      <c r="P917" s="107"/>
      <c r="Q917" s="107"/>
      <c r="R917" s="107"/>
      <c r="S917" s="107"/>
      <c r="T917" s="107" t="s">
        <v>4831</v>
      </c>
      <c r="U917" s="107"/>
      <c r="V917" s="111">
        <v>2004</v>
      </c>
      <c r="W917"/>
      <c r="X917"/>
      <c r="Y917"/>
      <c r="AA917" s="173"/>
    </row>
    <row r="918" spans="1:28" x14ac:dyDescent="0.25">
      <c r="A918" s="91" t="s">
        <v>4861</v>
      </c>
      <c r="B918" s="104" t="s">
        <v>4860</v>
      </c>
      <c r="C918" s="91" t="s">
        <v>4859</v>
      </c>
      <c r="D918" s="119">
        <v>1</v>
      </c>
      <c r="E918" s="130" t="s">
        <v>5915</v>
      </c>
      <c r="F918" s="120">
        <v>89.5</v>
      </c>
      <c r="G918" s="4">
        <v>41361</v>
      </c>
      <c r="H918" s="4">
        <v>41346</v>
      </c>
      <c r="I918" s="206" t="s">
        <v>6052</v>
      </c>
      <c r="J918" s="4"/>
      <c r="K918" s="107" t="s">
        <v>845</v>
      </c>
      <c r="L918" s="107" t="s">
        <v>3438</v>
      </c>
      <c r="M918" s="107" t="s">
        <v>4858</v>
      </c>
      <c r="N918" s="107"/>
      <c r="O918" s="107"/>
      <c r="P918" s="107"/>
      <c r="Q918" s="107"/>
      <c r="R918" s="107"/>
      <c r="S918" s="107"/>
      <c r="T918" s="107" t="s">
        <v>4857</v>
      </c>
      <c r="U918" s="107" t="s">
        <v>4856</v>
      </c>
      <c r="V918" s="111">
        <v>2013</v>
      </c>
      <c r="W918"/>
      <c r="X918"/>
      <c r="Y918"/>
      <c r="AA918" s="173"/>
    </row>
    <row r="919" spans="1:28" x14ac:dyDescent="0.25">
      <c r="A919" s="8" t="s">
        <v>131</v>
      </c>
      <c r="B919" s="88" t="s">
        <v>132</v>
      </c>
      <c r="C919" s="88" t="s">
        <v>5992</v>
      </c>
      <c r="D919" s="124">
        <v>1</v>
      </c>
      <c r="E919" s="131" t="s">
        <v>5928</v>
      </c>
      <c r="F919" s="13">
        <v>89.85</v>
      </c>
      <c r="G919" s="4">
        <v>42810</v>
      </c>
      <c r="H919" s="4">
        <v>42817</v>
      </c>
      <c r="I919" s="206" t="s">
        <v>6052</v>
      </c>
      <c r="L919" s="2" t="s">
        <v>612</v>
      </c>
      <c r="M919" s="2" t="s">
        <v>605</v>
      </c>
      <c r="T919" s="5" t="s">
        <v>133</v>
      </c>
      <c r="U919" s="3" t="s">
        <v>134</v>
      </c>
      <c r="V919" s="123">
        <v>2017</v>
      </c>
      <c r="W919" s="1">
        <v>29.95</v>
      </c>
      <c r="X919" s="2">
        <v>3</v>
      </c>
      <c r="Y919" s="7">
        <f>W919*X919</f>
        <v>89.85</v>
      </c>
      <c r="Z919" s="2" t="s">
        <v>357</v>
      </c>
      <c r="AA919" s="84">
        <v>1</v>
      </c>
      <c r="AB919" s="2" t="s">
        <v>6020</v>
      </c>
    </row>
    <row r="920" spans="1:28" x14ac:dyDescent="0.25">
      <c r="A920" s="8" t="s">
        <v>3520</v>
      </c>
      <c r="B920" s="104" t="s">
        <v>3519</v>
      </c>
      <c r="C920" s="91" t="s">
        <v>3518</v>
      </c>
      <c r="D920" s="119">
        <v>5</v>
      </c>
      <c r="E920" s="130" t="s">
        <v>5921</v>
      </c>
      <c r="F920" s="120">
        <v>89.5</v>
      </c>
      <c r="G920" s="104"/>
      <c r="H920" s="4">
        <v>42163</v>
      </c>
      <c r="I920" s="206" t="s">
        <v>6052</v>
      </c>
      <c r="J920" s="4"/>
      <c r="K920" s="107" t="s">
        <v>845</v>
      </c>
      <c r="L920" s="107" t="s">
        <v>3483</v>
      </c>
      <c r="M920" s="107" t="s">
        <v>3517</v>
      </c>
      <c r="N920" s="107"/>
      <c r="O920" s="107"/>
      <c r="P920" s="107"/>
      <c r="Q920" s="107"/>
      <c r="R920" s="107"/>
      <c r="S920" s="107"/>
      <c r="T920" s="107" t="s">
        <v>3516</v>
      </c>
      <c r="U920" s="107"/>
      <c r="V920" s="109">
        <v>2015</v>
      </c>
      <c r="W920"/>
      <c r="X920"/>
      <c r="Y920"/>
      <c r="AA920" s="173"/>
    </row>
    <row r="921" spans="1:28" x14ac:dyDescent="0.25">
      <c r="A921" s="91" t="s">
        <v>5079</v>
      </c>
      <c r="B921" s="91" t="s">
        <v>5078</v>
      </c>
      <c r="C921" s="91" t="s">
        <v>5077</v>
      </c>
      <c r="D921" s="119">
        <v>4</v>
      </c>
      <c r="E921" s="130" t="s">
        <v>5915</v>
      </c>
      <c r="F921" s="120">
        <v>89.5</v>
      </c>
      <c r="G921" s="4">
        <v>41410</v>
      </c>
      <c r="H921" s="4">
        <v>40997</v>
      </c>
      <c r="I921" s="206" t="s">
        <v>6052</v>
      </c>
      <c r="J921" s="4"/>
      <c r="K921" s="107" t="s">
        <v>845</v>
      </c>
      <c r="L921" s="107" t="s">
        <v>2976</v>
      </c>
      <c r="M921" s="107" t="s">
        <v>5076</v>
      </c>
      <c r="N921" s="107"/>
      <c r="O921" s="107"/>
      <c r="P921" s="107"/>
      <c r="Q921" s="107"/>
      <c r="R921" s="107"/>
      <c r="S921" s="107"/>
      <c r="T921" s="107" t="s">
        <v>5075</v>
      </c>
      <c r="U921" s="107"/>
      <c r="V921" s="111">
        <v>2007</v>
      </c>
      <c r="W921"/>
      <c r="X921"/>
      <c r="Y921"/>
      <c r="AA921" s="173"/>
    </row>
    <row r="922" spans="1:28" x14ac:dyDescent="0.25">
      <c r="A922" s="91" t="s">
        <v>3582</v>
      </c>
      <c r="B922" s="104" t="s">
        <v>3581</v>
      </c>
      <c r="C922" s="91" t="s">
        <v>3580</v>
      </c>
      <c r="D922" s="119">
        <v>1</v>
      </c>
      <c r="E922" s="130" t="s">
        <v>5921</v>
      </c>
      <c r="F922" s="120">
        <v>89.5</v>
      </c>
      <c r="G922" s="4">
        <v>41324</v>
      </c>
      <c r="H922" s="4">
        <v>41317</v>
      </c>
      <c r="I922" s="206" t="s">
        <v>6052</v>
      </c>
      <c r="J922" s="4"/>
      <c r="K922" s="107" t="s">
        <v>845</v>
      </c>
      <c r="L922" s="107" t="s">
        <v>3579</v>
      </c>
      <c r="M922" s="107" t="s">
        <v>3578</v>
      </c>
      <c r="N922" s="107"/>
      <c r="O922" s="107"/>
      <c r="P922" s="107"/>
      <c r="Q922" s="107"/>
      <c r="R922" s="107"/>
      <c r="S922" s="107"/>
      <c r="T922" s="107" t="s">
        <v>3577</v>
      </c>
      <c r="U922" s="107" t="s">
        <v>3576</v>
      </c>
      <c r="V922" s="109">
        <v>2013</v>
      </c>
      <c r="W922"/>
      <c r="X922"/>
      <c r="Y922"/>
      <c r="AA922" s="173"/>
    </row>
    <row r="923" spans="1:28" x14ac:dyDescent="0.25">
      <c r="A923" s="88" t="s">
        <v>3428</v>
      </c>
      <c r="B923" s="88" t="s">
        <v>3427</v>
      </c>
      <c r="C923" s="100" t="s">
        <v>3426</v>
      </c>
      <c r="D923" s="98">
        <v>1</v>
      </c>
      <c r="E923" s="127" t="s">
        <v>5897</v>
      </c>
      <c r="F923" s="118">
        <v>89.85</v>
      </c>
      <c r="G923" s="6">
        <v>42258</v>
      </c>
      <c r="H923" s="6">
        <v>42261</v>
      </c>
      <c r="I923" s="206" t="s">
        <v>6052</v>
      </c>
      <c r="J923" s="6"/>
      <c r="L923" s="2" t="s">
        <v>3377</v>
      </c>
      <c r="M923" s="3" t="s">
        <v>3425</v>
      </c>
      <c r="N923" s="3"/>
      <c r="O923" s="3"/>
      <c r="P923" s="3"/>
      <c r="Q923" s="3"/>
      <c r="R923" s="3"/>
      <c r="S923" s="3"/>
      <c r="T923" s="3" t="s">
        <v>3424</v>
      </c>
      <c r="U923" s="3" t="s">
        <v>3423</v>
      </c>
      <c r="V923" s="98">
        <v>2015</v>
      </c>
      <c r="W923">
        <v>29.95</v>
      </c>
      <c r="X923">
        <v>3</v>
      </c>
      <c r="Y923">
        <f>W923*X923</f>
        <v>89.85</v>
      </c>
      <c r="Z923" s="3" t="s">
        <v>2796</v>
      </c>
      <c r="AA923" s="173"/>
    </row>
    <row r="924" spans="1:28" x14ac:dyDescent="0.25">
      <c r="A924" s="2" t="s">
        <v>1135</v>
      </c>
      <c r="B924" s="2" t="s">
        <v>1060</v>
      </c>
      <c r="C924" s="2" t="s">
        <v>2660</v>
      </c>
      <c r="D924" s="123" t="s">
        <v>1367</v>
      </c>
      <c r="E924" s="3" t="s">
        <v>2598</v>
      </c>
      <c r="F924" s="1">
        <v>14.95</v>
      </c>
      <c r="G924" s="6">
        <v>40896</v>
      </c>
      <c r="H924" s="2">
        <v>2017</v>
      </c>
      <c r="I924" s="206" t="s">
        <v>6052</v>
      </c>
      <c r="J924" s="2" t="s">
        <v>324</v>
      </c>
      <c r="K924" t="s">
        <v>1555</v>
      </c>
      <c r="L924" s="2" t="s">
        <v>2021</v>
      </c>
      <c r="M924" s="2" t="s">
        <v>2022</v>
      </c>
      <c r="N924" s="2" t="s">
        <v>2297</v>
      </c>
      <c r="O924" s="2" t="s">
        <v>2298</v>
      </c>
      <c r="P924" s="2" t="s">
        <v>816</v>
      </c>
      <c r="Q924" s="2" t="s">
        <v>817</v>
      </c>
      <c r="R924" s="2" t="s">
        <v>834</v>
      </c>
      <c r="S924" s="2" t="s">
        <v>835</v>
      </c>
      <c r="V924" s="123">
        <v>2013</v>
      </c>
    </row>
    <row r="925" spans="1:28" x14ac:dyDescent="0.25">
      <c r="A925" s="88" t="s">
        <v>2945</v>
      </c>
      <c r="B925" s="88" t="s">
        <v>2944</v>
      </c>
      <c r="C925" s="100" t="s">
        <v>2943</v>
      </c>
      <c r="D925" s="98">
        <v>1</v>
      </c>
      <c r="E925" s="127" t="s">
        <v>5906</v>
      </c>
      <c r="F925" s="118">
        <v>56.849999999999994</v>
      </c>
      <c r="G925" s="4">
        <v>41675</v>
      </c>
      <c r="H925" s="6">
        <v>41660</v>
      </c>
      <c r="I925" s="206" t="s">
        <v>6052</v>
      </c>
      <c r="J925" s="6"/>
      <c r="K925" s="2" t="s">
        <v>2691</v>
      </c>
      <c r="L925" s="2" t="s">
        <v>2872</v>
      </c>
      <c r="M925" s="3" t="s">
        <v>2942</v>
      </c>
      <c r="N925" s="3"/>
      <c r="O925" s="3"/>
      <c r="P925" s="3"/>
      <c r="Q925" s="3"/>
      <c r="R925" s="3"/>
      <c r="S925" s="3"/>
      <c r="T925" s="3" t="s">
        <v>2941</v>
      </c>
      <c r="U925" s="3" t="s">
        <v>2940</v>
      </c>
      <c r="V925" s="98">
        <v>2014</v>
      </c>
      <c r="W925">
        <v>18.95</v>
      </c>
      <c r="X925">
        <v>3</v>
      </c>
      <c r="Y925">
        <f>W925*X925</f>
        <v>56.849999999999994</v>
      </c>
      <c r="Z925" s="3" t="s">
        <v>849</v>
      </c>
      <c r="AA925" s="173"/>
    </row>
    <row r="926" spans="1:28" x14ac:dyDescent="0.25">
      <c r="A926" s="3" t="s">
        <v>1336</v>
      </c>
      <c r="B926" s="3" t="s">
        <v>1337</v>
      </c>
      <c r="C926" s="91" t="s">
        <v>1193</v>
      </c>
      <c r="D926" s="125" t="s">
        <v>70</v>
      </c>
      <c r="E926" s="3" t="s">
        <v>2598</v>
      </c>
      <c r="F926" s="1">
        <v>39.950000000000003</v>
      </c>
      <c r="G926" s="4">
        <v>41169</v>
      </c>
      <c r="H926" s="4">
        <v>41179</v>
      </c>
      <c r="I926" s="206" t="s">
        <v>6052</v>
      </c>
      <c r="J926" s="2" t="s">
        <v>324</v>
      </c>
      <c r="K926" t="s">
        <v>1506</v>
      </c>
      <c r="L926" s="2" t="s">
        <v>2147</v>
      </c>
      <c r="M926" s="2" t="s">
        <v>709</v>
      </c>
      <c r="V926" s="123">
        <v>2007</v>
      </c>
    </row>
    <row r="927" spans="1:28" x14ac:dyDescent="0.25">
      <c r="A927" s="89" t="s">
        <v>905</v>
      </c>
      <c r="B927" s="2" t="s">
        <v>1579</v>
      </c>
      <c r="C927" s="2" t="s">
        <v>988</v>
      </c>
      <c r="D927" s="123" t="s">
        <v>20</v>
      </c>
      <c r="E927" s="3" t="s">
        <v>2598</v>
      </c>
      <c r="F927" s="1">
        <v>1.99</v>
      </c>
      <c r="G927" s="6">
        <v>39493</v>
      </c>
      <c r="H927" s="6">
        <v>42389</v>
      </c>
      <c r="I927" s="206" t="s">
        <v>6052</v>
      </c>
      <c r="J927" s="2" t="s">
        <v>324</v>
      </c>
      <c r="K927" t="s">
        <v>1433</v>
      </c>
      <c r="L927" s="2" t="s">
        <v>2147</v>
      </c>
      <c r="M927" s="2" t="s">
        <v>709</v>
      </c>
      <c r="V927" s="123">
        <v>2004</v>
      </c>
    </row>
    <row r="928" spans="1:28" x14ac:dyDescent="0.25">
      <c r="A928" s="2" t="s">
        <v>965</v>
      </c>
      <c r="B928" s="2" t="s">
        <v>1472</v>
      </c>
      <c r="C928" s="93" t="s">
        <v>2587</v>
      </c>
      <c r="D928" s="123" t="s">
        <v>218</v>
      </c>
      <c r="E928" s="3" t="s">
        <v>2598</v>
      </c>
      <c r="F928" s="1">
        <v>8.9499999999999993</v>
      </c>
      <c r="G928" s="6">
        <v>42459</v>
      </c>
      <c r="H928" s="6">
        <v>42485</v>
      </c>
      <c r="I928" s="206" t="s">
        <v>6052</v>
      </c>
      <c r="J928" s="2" t="s">
        <v>324</v>
      </c>
      <c r="K928" t="s">
        <v>1467</v>
      </c>
      <c r="L928" s="2" t="s">
        <v>708</v>
      </c>
      <c r="M928" s="2" t="s">
        <v>709</v>
      </c>
      <c r="V928" s="123">
        <v>2005</v>
      </c>
    </row>
    <row r="929" spans="1:28" x14ac:dyDescent="0.25">
      <c r="A929" s="91" t="s">
        <v>5595</v>
      </c>
      <c r="B929" s="91" t="s">
        <v>5594</v>
      </c>
      <c r="C929" s="91" t="s">
        <v>5593</v>
      </c>
      <c r="D929" s="122">
        <v>1</v>
      </c>
      <c r="E929" s="130" t="s">
        <v>5914</v>
      </c>
      <c r="F929" s="120">
        <v>38.849999999999994</v>
      </c>
      <c r="G929" s="85">
        <v>40729</v>
      </c>
      <c r="H929" s="85">
        <v>40072</v>
      </c>
      <c r="I929" s="206" t="s">
        <v>6052</v>
      </c>
      <c r="J929" s="85"/>
      <c r="K929" s="108" t="s">
        <v>844</v>
      </c>
      <c r="L929" s="108" t="s">
        <v>5592</v>
      </c>
      <c r="M929" s="108" t="s">
        <v>1944</v>
      </c>
      <c r="N929" s="108"/>
      <c r="O929" s="108"/>
      <c r="P929" s="108"/>
      <c r="Q929" s="108"/>
      <c r="R929" s="108"/>
      <c r="S929" s="108"/>
      <c r="T929" s="108" t="s">
        <v>5591</v>
      </c>
      <c r="U929" s="108"/>
      <c r="V929" s="109">
        <v>2009</v>
      </c>
      <c r="W929"/>
      <c r="X929"/>
      <c r="Y929"/>
      <c r="AA929" s="173"/>
    </row>
    <row r="930" spans="1:28" x14ac:dyDescent="0.25">
      <c r="A930" s="3" t="s">
        <v>1284</v>
      </c>
      <c r="B930" s="3" t="s">
        <v>1283</v>
      </c>
      <c r="C930" s="91" t="s">
        <v>2435</v>
      </c>
      <c r="D930" s="125" t="s">
        <v>70</v>
      </c>
      <c r="E930" s="3" t="s">
        <v>2598</v>
      </c>
      <c r="F930" s="1">
        <v>11.95</v>
      </c>
      <c r="G930" s="4">
        <v>39493</v>
      </c>
      <c r="H930" s="4">
        <v>40959</v>
      </c>
      <c r="I930" s="206" t="s">
        <v>6052</v>
      </c>
      <c r="J930" s="2" t="s">
        <v>324</v>
      </c>
      <c r="K930" t="s">
        <v>1290</v>
      </c>
      <c r="L930" s="2" t="s">
        <v>2147</v>
      </c>
      <c r="M930" s="2" t="s">
        <v>709</v>
      </c>
      <c r="V930" s="123">
        <v>1998</v>
      </c>
    </row>
    <row r="931" spans="1:28" x14ac:dyDescent="0.25">
      <c r="A931" s="88" t="s">
        <v>2728</v>
      </c>
      <c r="B931" s="88" t="s">
        <v>2727</v>
      </c>
      <c r="C931" s="100" t="s">
        <v>2726</v>
      </c>
      <c r="D931" s="98">
        <v>1</v>
      </c>
      <c r="E931" s="127" t="s">
        <v>5911</v>
      </c>
      <c r="F931" s="118">
        <v>44.849999999999994</v>
      </c>
      <c r="G931" s="6">
        <v>42424</v>
      </c>
      <c r="H931" s="6">
        <v>42408</v>
      </c>
      <c r="I931" s="206" t="s">
        <v>6052</v>
      </c>
      <c r="J931" s="6"/>
      <c r="K931" s="2" t="s">
        <v>2691</v>
      </c>
      <c r="L931" s="2" t="s">
        <v>2725</v>
      </c>
      <c r="M931" s="3" t="s">
        <v>1923</v>
      </c>
      <c r="N931" s="3"/>
      <c r="O931" s="3"/>
      <c r="P931" s="3"/>
      <c r="Q931" s="3"/>
      <c r="R931" s="3"/>
      <c r="S931" s="3"/>
      <c r="T931" s="3" t="s">
        <v>2724</v>
      </c>
      <c r="U931" s="3" t="s">
        <v>2723</v>
      </c>
      <c r="V931" s="98">
        <v>2016</v>
      </c>
      <c r="W931">
        <v>14.95</v>
      </c>
      <c r="X931">
        <v>3</v>
      </c>
      <c r="Y931">
        <f>W931*X931</f>
        <v>44.849999999999994</v>
      </c>
      <c r="Z931" s="3" t="s">
        <v>2709</v>
      </c>
      <c r="AA931" s="173"/>
    </row>
    <row r="932" spans="1:28" x14ac:dyDescent="0.25">
      <c r="A932" s="91" t="s">
        <v>4096</v>
      </c>
      <c r="B932" s="104" t="s">
        <v>4095</v>
      </c>
      <c r="C932" s="91" t="s">
        <v>4094</v>
      </c>
      <c r="D932" s="119">
        <v>1</v>
      </c>
      <c r="E932" s="130" t="s">
        <v>5919</v>
      </c>
      <c r="F932" s="120">
        <v>89.85</v>
      </c>
      <c r="G932" s="4">
        <v>42045</v>
      </c>
      <c r="H932" s="4">
        <v>42045</v>
      </c>
      <c r="I932" s="206" t="s">
        <v>6052</v>
      </c>
      <c r="J932" s="4"/>
      <c r="K932" s="107"/>
      <c r="L932" s="107" t="s">
        <v>2725</v>
      </c>
      <c r="M932" s="107" t="s">
        <v>1923</v>
      </c>
      <c r="N932" s="107"/>
      <c r="O932" s="107"/>
      <c r="P932" s="107"/>
      <c r="Q932" s="107"/>
      <c r="R932" s="107"/>
      <c r="S932" s="107"/>
      <c r="T932" s="107" t="s">
        <v>4093</v>
      </c>
      <c r="U932" s="107" t="s">
        <v>4092</v>
      </c>
      <c r="V932" s="109">
        <v>2015</v>
      </c>
      <c r="W932"/>
      <c r="X932"/>
      <c r="Y932"/>
      <c r="AA932" s="173"/>
    </row>
    <row r="933" spans="1:28" x14ac:dyDescent="0.25">
      <c r="A933" s="3" t="s">
        <v>1242</v>
      </c>
      <c r="B933" s="3" t="s">
        <v>1241</v>
      </c>
      <c r="C933" s="91" t="s">
        <v>6048</v>
      </c>
      <c r="D933" s="125" t="s">
        <v>20</v>
      </c>
      <c r="E933" s="3" t="s">
        <v>2598</v>
      </c>
      <c r="F933" s="1">
        <v>19.95</v>
      </c>
      <c r="G933" s="4">
        <v>40737</v>
      </c>
      <c r="H933" s="4">
        <v>40751</v>
      </c>
      <c r="I933" s="206" t="s">
        <v>6052</v>
      </c>
      <c r="J933" s="2" t="s">
        <v>324</v>
      </c>
      <c r="L933" s="2" t="s">
        <v>2270</v>
      </c>
      <c r="M933" s="2" t="s">
        <v>2271</v>
      </c>
      <c r="N933" s="2" t="s">
        <v>2364</v>
      </c>
      <c r="O933" s="2" t="s">
        <v>2208</v>
      </c>
      <c r="P933" s="2" t="s">
        <v>1911</v>
      </c>
    </row>
    <row r="934" spans="1:28" x14ac:dyDescent="0.25">
      <c r="A934" s="3" t="s">
        <v>1256</v>
      </c>
      <c r="B934" s="3" t="s">
        <v>1298</v>
      </c>
      <c r="C934" s="91" t="s">
        <v>1184</v>
      </c>
      <c r="D934" s="125" t="s">
        <v>70</v>
      </c>
      <c r="E934" s="3" t="s">
        <v>2598</v>
      </c>
      <c r="F934" s="1">
        <v>9.9499999999999993</v>
      </c>
      <c r="G934" s="4">
        <v>40947</v>
      </c>
      <c r="H934" s="4">
        <v>40984</v>
      </c>
      <c r="I934" s="206" t="s">
        <v>6052</v>
      </c>
      <c r="J934" s="2" t="s">
        <v>324</v>
      </c>
      <c r="K934" t="s">
        <v>1606</v>
      </c>
      <c r="L934" s="2" t="s">
        <v>2199</v>
      </c>
      <c r="M934" s="2" t="s">
        <v>2200</v>
      </c>
      <c r="V934" s="123">
        <v>2010</v>
      </c>
    </row>
    <row r="935" spans="1:28" x14ac:dyDescent="0.25">
      <c r="A935" s="91" t="s">
        <v>4974</v>
      </c>
      <c r="B935" s="91" t="s">
        <v>4973</v>
      </c>
      <c r="C935" s="91" t="s">
        <v>4972</v>
      </c>
      <c r="D935" s="119">
        <v>1</v>
      </c>
      <c r="E935" s="130" t="s">
        <v>5915</v>
      </c>
      <c r="F935" s="120">
        <v>89.5</v>
      </c>
      <c r="G935" s="4">
        <v>41696</v>
      </c>
      <c r="H935" s="4">
        <v>41682</v>
      </c>
      <c r="I935" s="206" t="s">
        <v>6052</v>
      </c>
      <c r="J935" s="4"/>
      <c r="K935" s="107" t="s">
        <v>845</v>
      </c>
      <c r="L935" s="107" t="s">
        <v>3260</v>
      </c>
      <c r="M935" s="107" t="s">
        <v>4971</v>
      </c>
      <c r="N935" s="107"/>
      <c r="O935" s="107"/>
      <c r="P935" s="107"/>
      <c r="Q935" s="107"/>
      <c r="R935" s="107"/>
      <c r="S935" s="107"/>
      <c r="T935" s="107" t="s">
        <v>4970</v>
      </c>
      <c r="U935" s="107" t="s">
        <v>4969</v>
      </c>
      <c r="V935" s="111">
        <v>2014</v>
      </c>
      <c r="W935"/>
      <c r="X935"/>
      <c r="Y935"/>
      <c r="AA935" s="173"/>
    </row>
    <row r="936" spans="1:28" x14ac:dyDescent="0.25">
      <c r="A936" s="8" t="s">
        <v>369</v>
      </c>
      <c r="B936" s="88" t="s">
        <v>370</v>
      </c>
      <c r="C936" s="88" t="s">
        <v>371</v>
      </c>
      <c r="D936" s="124">
        <v>1</v>
      </c>
      <c r="E936" s="131" t="s">
        <v>5925</v>
      </c>
      <c r="F936" s="13">
        <v>89.5</v>
      </c>
      <c r="G936" s="4">
        <v>42604</v>
      </c>
      <c r="H936" s="4">
        <v>42608</v>
      </c>
      <c r="I936" s="206" t="s">
        <v>6052</v>
      </c>
      <c r="J936" s="2" t="s">
        <v>324</v>
      </c>
      <c r="K936" s="2" t="s">
        <v>845</v>
      </c>
      <c r="L936" s="2" t="s">
        <v>714</v>
      </c>
      <c r="M936" s="2" t="s">
        <v>715</v>
      </c>
      <c r="T936" s="5" t="s">
        <v>372</v>
      </c>
      <c r="U936" s="3" t="s">
        <v>373</v>
      </c>
      <c r="V936" s="123">
        <v>2016</v>
      </c>
      <c r="W936" s="1">
        <v>8.9499999999999993</v>
      </c>
      <c r="X936" s="2">
        <v>10</v>
      </c>
      <c r="Y936" s="7">
        <f>W936*X936</f>
        <v>89.5</v>
      </c>
      <c r="Z936" s="2" t="s">
        <v>358</v>
      </c>
      <c r="AA936" s="84">
        <v>1</v>
      </c>
      <c r="AB936" s="2" t="s">
        <v>6018</v>
      </c>
    </row>
    <row r="937" spans="1:28" x14ac:dyDescent="0.25">
      <c r="A937" s="89" t="s">
        <v>909</v>
      </c>
      <c r="B937" s="2" t="s">
        <v>1571</v>
      </c>
      <c r="C937" s="2" t="s">
        <v>2535</v>
      </c>
      <c r="D937" s="123" t="s">
        <v>20</v>
      </c>
      <c r="E937" s="3" t="s">
        <v>2598</v>
      </c>
      <c r="F937" s="1">
        <v>8.9499999999999993</v>
      </c>
      <c r="G937" s="6">
        <v>40050</v>
      </c>
      <c r="H937" s="6">
        <v>42389</v>
      </c>
      <c r="I937" s="206" t="s">
        <v>6052</v>
      </c>
      <c r="J937" s="2" t="s">
        <v>324</v>
      </c>
      <c r="K937" s="2" t="s">
        <v>848</v>
      </c>
      <c r="L937" s="2" t="s">
        <v>2108</v>
      </c>
      <c r="M937" s="2" t="s">
        <v>641</v>
      </c>
      <c r="V937" s="123">
        <v>2005</v>
      </c>
    </row>
    <row r="938" spans="1:28" x14ac:dyDescent="0.25">
      <c r="A938" s="91" t="s">
        <v>3708</v>
      </c>
      <c r="B938" s="104" t="s">
        <v>3707</v>
      </c>
      <c r="C938" s="91" t="s">
        <v>3706</v>
      </c>
      <c r="D938" s="119">
        <v>1</v>
      </c>
      <c r="E938" s="130" t="s">
        <v>5921</v>
      </c>
      <c r="F938" s="120">
        <v>59.849999999999994</v>
      </c>
      <c r="G938" s="4">
        <v>40625</v>
      </c>
      <c r="H938" s="4">
        <v>40497</v>
      </c>
      <c r="I938" s="206" t="s">
        <v>6052</v>
      </c>
      <c r="J938" s="4"/>
      <c r="K938" s="107"/>
      <c r="L938" s="107" t="s">
        <v>3705</v>
      </c>
      <c r="M938" s="107" t="s">
        <v>3704</v>
      </c>
      <c r="N938" s="107"/>
      <c r="O938" s="107"/>
      <c r="P938" s="107"/>
      <c r="Q938" s="107"/>
      <c r="R938" s="107"/>
      <c r="S938" s="107"/>
      <c r="T938" s="107" t="s">
        <v>3703</v>
      </c>
      <c r="U938" s="107" t="s">
        <v>3702</v>
      </c>
      <c r="V938" s="109">
        <v>2011</v>
      </c>
      <c r="W938"/>
      <c r="X938"/>
      <c r="Y938"/>
      <c r="AA938" s="173"/>
    </row>
    <row r="939" spans="1:28" x14ac:dyDescent="0.25">
      <c r="A939" s="2" t="s">
        <v>960</v>
      </c>
      <c r="B939" s="2" t="s">
        <v>1486</v>
      </c>
      <c r="C939" s="2" t="s">
        <v>2582</v>
      </c>
      <c r="D939" s="123" t="s">
        <v>20</v>
      </c>
      <c r="E939" s="3" t="s">
        <v>2598</v>
      </c>
      <c r="F939" s="1">
        <v>8.9499999999999993</v>
      </c>
      <c r="G939" s="6">
        <v>38397</v>
      </c>
      <c r="H939" s="6">
        <v>42485</v>
      </c>
      <c r="I939" s="206" t="s">
        <v>6052</v>
      </c>
      <c r="J939" s="2" t="s">
        <v>324</v>
      </c>
      <c r="K939" t="s">
        <v>1553</v>
      </c>
      <c r="L939" s="2" t="s">
        <v>1989</v>
      </c>
      <c r="M939" s="2" t="s">
        <v>1990</v>
      </c>
      <c r="N939" s="2" t="s">
        <v>2287</v>
      </c>
      <c r="O939" s="2" t="s">
        <v>2288</v>
      </c>
      <c r="V939" s="123">
        <v>2012</v>
      </c>
    </row>
    <row r="940" spans="1:28" x14ac:dyDescent="0.25">
      <c r="A940" s="91" t="s">
        <v>4384</v>
      </c>
      <c r="B940" s="104" t="s">
        <v>4383</v>
      </c>
      <c r="C940" s="91" t="s">
        <v>4382</v>
      </c>
      <c r="D940" s="119">
        <v>1</v>
      </c>
      <c r="E940" s="130" t="s">
        <v>5918</v>
      </c>
      <c r="F940" s="120">
        <v>89.5</v>
      </c>
      <c r="G940" s="4">
        <v>41430</v>
      </c>
      <c r="H940" s="4">
        <v>41421</v>
      </c>
      <c r="I940" s="206" t="s">
        <v>6052</v>
      </c>
      <c r="J940" s="4"/>
      <c r="K940" s="107" t="s">
        <v>845</v>
      </c>
      <c r="L940" s="107" t="s">
        <v>4381</v>
      </c>
      <c r="M940" s="107" t="s">
        <v>4380</v>
      </c>
      <c r="N940" s="107"/>
      <c r="O940" s="107"/>
      <c r="P940" s="107"/>
      <c r="Q940" s="107"/>
      <c r="R940" s="107"/>
      <c r="S940" s="107"/>
      <c r="T940" s="107" t="s">
        <v>4379</v>
      </c>
      <c r="U940" s="107"/>
      <c r="V940" s="109">
        <v>2013</v>
      </c>
      <c r="W940"/>
      <c r="X940"/>
      <c r="Y940"/>
      <c r="AA940" s="173"/>
    </row>
    <row r="941" spans="1:28" x14ac:dyDescent="0.25">
      <c r="A941" s="3" t="s">
        <v>1758</v>
      </c>
      <c r="B941" s="3" t="s">
        <v>1759</v>
      </c>
      <c r="C941" s="91" t="s">
        <v>2476</v>
      </c>
      <c r="D941" s="125" t="s">
        <v>70</v>
      </c>
      <c r="E941" s="3" t="s">
        <v>2598</v>
      </c>
      <c r="F941" s="1">
        <v>17.95</v>
      </c>
      <c r="G941" s="4">
        <v>41743</v>
      </c>
      <c r="H941" s="4">
        <v>41768</v>
      </c>
      <c r="I941" s="206" t="s">
        <v>6052</v>
      </c>
      <c r="J941" s="2" t="s">
        <v>324</v>
      </c>
      <c r="K941" t="s">
        <v>1634</v>
      </c>
      <c r="L941" s="2" t="s">
        <v>2148</v>
      </c>
      <c r="M941" s="2" t="s">
        <v>2065</v>
      </c>
      <c r="V941" s="123">
        <v>2007</v>
      </c>
    </row>
    <row r="942" spans="1:28" x14ac:dyDescent="0.25">
      <c r="A942" s="91" t="s">
        <v>5102</v>
      </c>
      <c r="B942" s="88" t="s">
        <v>5101</v>
      </c>
      <c r="C942" s="91" t="s">
        <v>5100</v>
      </c>
      <c r="D942" s="119">
        <v>1</v>
      </c>
      <c r="E942" s="130" t="s">
        <v>5915</v>
      </c>
      <c r="F942" s="120">
        <v>38.849999999999994</v>
      </c>
      <c r="G942" s="4">
        <v>40651</v>
      </c>
      <c r="H942" s="4">
        <v>40592</v>
      </c>
      <c r="I942" s="206" t="s">
        <v>6052</v>
      </c>
      <c r="J942" s="4"/>
      <c r="K942" s="107" t="s">
        <v>844</v>
      </c>
      <c r="L942" s="107" t="s">
        <v>5099</v>
      </c>
      <c r="M942" s="107" t="s">
        <v>5098</v>
      </c>
      <c r="N942" s="107"/>
      <c r="O942" s="107"/>
      <c r="P942" s="107"/>
      <c r="Q942" s="107"/>
      <c r="R942" s="107"/>
      <c r="S942" s="107"/>
      <c r="T942" s="107" t="s">
        <v>5097</v>
      </c>
      <c r="U942" s="107" t="s">
        <v>5096</v>
      </c>
      <c r="V942" s="111">
        <v>2011</v>
      </c>
      <c r="W942"/>
      <c r="X942"/>
      <c r="Y942"/>
      <c r="AA942" s="173"/>
    </row>
    <row r="943" spans="1:28" x14ac:dyDescent="0.25">
      <c r="A943" s="8" t="s">
        <v>5357</v>
      </c>
      <c r="B943" s="91" t="s">
        <v>5356</v>
      </c>
      <c r="C943" s="91" t="s">
        <v>5355</v>
      </c>
      <c r="D943" s="122">
        <v>1</v>
      </c>
      <c r="E943" s="130" t="s">
        <v>5914</v>
      </c>
      <c r="F943" s="120">
        <v>44.849999999999994</v>
      </c>
      <c r="G943" s="85">
        <v>42074</v>
      </c>
      <c r="H943" s="85">
        <v>42075</v>
      </c>
      <c r="I943" s="206" t="s">
        <v>6052</v>
      </c>
      <c r="J943" s="85"/>
      <c r="K943" s="108" t="s">
        <v>844</v>
      </c>
      <c r="L943" s="108" t="s">
        <v>3153</v>
      </c>
      <c r="M943" s="108" t="s">
        <v>5354</v>
      </c>
      <c r="N943" s="108"/>
      <c r="O943" s="108"/>
      <c r="P943" s="108"/>
      <c r="Q943" s="108"/>
      <c r="R943" s="108"/>
      <c r="S943" s="108"/>
      <c r="T943" s="108" t="s">
        <v>5353</v>
      </c>
      <c r="U943" s="108" t="s">
        <v>5352</v>
      </c>
      <c r="V943" s="109">
        <v>2015</v>
      </c>
      <c r="W943"/>
      <c r="X943"/>
      <c r="Y943"/>
      <c r="AA943" s="173"/>
    </row>
    <row r="944" spans="1:28" x14ac:dyDescent="0.25">
      <c r="A944" s="88" t="s">
        <v>2965</v>
      </c>
      <c r="B944" s="88" t="s">
        <v>2964</v>
      </c>
      <c r="C944" s="100" t="s">
        <v>2963</v>
      </c>
      <c r="D944" s="98">
        <v>6</v>
      </c>
      <c r="E944" s="127" t="s">
        <v>5906</v>
      </c>
      <c r="F944" s="118">
        <v>29.849999999999998</v>
      </c>
      <c r="G944" s="6">
        <v>42408</v>
      </c>
      <c r="H944" s="6">
        <v>42418</v>
      </c>
      <c r="I944" s="206" t="s">
        <v>6052</v>
      </c>
      <c r="J944" s="6"/>
      <c r="K944" s="2" t="s">
        <v>2691</v>
      </c>
      <c r="L944" s="2" t="s">
        <v>2962</v>
      </c>
      <c r="M944" s="3" t="s">
        <v>2961</v>
      </c>
      <c r="N944" s="3"/>
      <c r="O944" s="3"/>
      <c r="P944" s="3"/>
      <c r="Q944" s="3"/>
      <c r="R944" s="3"/>
      <c r="S944" s="3"/>
      <c r="T944" s="3" t="s">
        <v>2960</v>
      </c>
      <c r="U944" s="3" t="s">
        <v>2959</v>
      </c>
      <c r="V944" s="98">
        <v>2016</v>
      </c>
      <c r="W944">
        <v>9.9499999999999993</v>
      </c>
      <c r="X944">
        <v>3</v>
      </c>
      <c r="Y944">
        <f>W944*X944</f>
        <v>29.849999999999998</v>
      </c>
      <c r="Z944" s="3" t="s">
        <v>2709</v>
      </c>
      <c r="AA944" s="173"/>
    </row>
    <row r="945" spans="1:27" x14ac:dyDescent="0.25">
      <c r="A945" s="3" t="s">
        <v>1333</v>
      </c>
      <c r="B945" s="3" t="s">
        <v>1332</v>
      </c>
      <c r="C945" s="91" t="s">
        <v>1191</v>
      </c>
      <c r="D945" s="125" t="s">
        <v>70</v>
      </c>
      <c r="E945" s="3" t="s">
        <v>2598</v>
      </c>
      <c r="F945" s="1">
        <v>22.95</v>
      </c>
      <c r="G945" s="4">
        <v>41144</v>
      </c>
      <c r="H945" s="4">
        <v>41172</v>
      </c>
      <c r="I945" s="206" t="s">
        <v>6052</v>
      </c>
      <c r="J945" s="2" t="s">
        <v>324</v>
      </c>
      <c r="L945" s="2" t="s">
        <v>2079</v>
      </c>
      <c r="M945" s="2" t="s">
        <v>621</v>
      </c>
      <c r="V945" s="123">
        <v>2003</v>
      </c>
    </row>
    <row r="946" spans="1:27" x14ac:dyDescent="0.25">
      <c r="A946" s="91" t="s">
        <v>5570</v>
      </c>
      <c r="B946" s="88" t="s">
        <v>5569</v>
      </c>
      <c r="C946" s="91" t="s">
        <v>5568</v>
      </c>
      <c r="D946" s="122">
        <v>1</v>
      </c>
      <c r="E946" s="130" t="s">
        <v>5914</v>
      </c>
      <c r="F946" s="120">
        <v>29.849999999999998</v>
      </c>
      <c r="G946" s="85">
        <v>40612</v>
      </c>
      <c r="H946" s="85">
        <v>39493</v>
      </c>
      <c r="I946" s="206" t="s">
        <v>6052</v>
      </c>
      <c r="J946" s="85"/>
      <c r="K946" s="108" t="s">
        <v>844</v>
      </c>
      <c r="L946" s="108" t="s">
        <v>3698</v>
      </c>
      <c r="M946" s="108" t="s">
        <v>3697</v>
      </c>
      <c r="N946" s="108"/>
      <c r="O946" s="108"/>
      <c r="P946" s="108"/>
      <c r="Q946" s="108"/>
      <c r="R946" s="108"/>
      <c r="S946" s="108"/>
      <c r="T946" s="108" t="s">
        <v>5567</v>
      </c>
      <c r="U946" s="108"/>
      <c r="V946" s="109">
        <v>2012</v>
      </c>
      <c r="W946"/>
      <c r="X946"/>
      <c r="Y946"/>
      <c r="AA946" s="173"/>
    </row>
    <row r="947" spans="1:27" x14ac:dyDescent="0.25">
      <c r="A947" s="91" t="s">
        <v>3701</v>
      </c>
      <c r="B947" s="104" t="s">
        <v>3700</v>
      </c>
      <c r="C947" s="91" t="s">
        <v>3699</v>
      </c>
      <c r="D947" s="119">
        <v>1</v>
      </c>
      <c r="E947" s="130" t="s">
        <v>5921</v>
      </c>
      <c r="F947" s="120">
        <v>89.5</v>
      </c>
      <c r="G947" s="4">
        <v>40679</v>
      </c>
      <c r="H947" s="4">
        <v>40592</v>
      </c>
      <c r="I947" s="206" t="s">
        <v>6052</v>
      </c>
      <c r="J947" s="4"/>
      <c r="K947" s="107" t="s">
        <v>845</v>
      </c>
      <c r="L947" s="107" t="s">
        <v>3698</v>
      </c>
      <c r="M947" s="107" t="s">
        <v>3697</v>
      </c>
      <c r="N947" s="107"/>
      <c r="O947" s="107"/>
      <c r="P947" s="107"/>
      <c r="Q947" s="107"/>
      <c r="R947" s="107"/>
      <c r="S947" s="107"/>
      <c r="T947" s="107" t="s">
        <v>3696</v>
      </c>
      <c r="U947" s="107" t="s">
        <v>3695</v>
      </c>
      <c r="V947" s="109">
        <v>2011</v>
      </c>
      <c r="W947"/>
      <c r="X947"/>
      <c r="Y947"/>
      <c r="AA947" s="173"/>
    </row>
    <row r="948" spans="1:27" x14ac:dyDescent="0.25">
      <c r="A948" s="2" t="s">
        <v>892</v>
      </c>
      <c r="B948" s="2" t="s">
        <v>1604</v>
      </c>
      <c r="C948" s="2" t="s">
        <v>2517</v>
      </c>
      <c r="D948" s="123" t="s">
        <v>1234</v>
      </c>
      <c r="E948" s="3" t="s">
        <v>2598</v>
      </c>
      <c r="F948" s="1">
        <v>8.9499999999999993</v>
      </c>
      <c r="G948" s="6">
        <v>39952</v>
      </c>
      <c r="H948" s="6">
        <v>42408</v>
      </c>
      <c r="I948" s="206" t="s">
        <v>6052</v>
      </c>
      <c r="J948" s="2" t="s">
        <v>324</v>
      </c>
      <c r="K948" t="s">
        <v>1368</v>
      </c>
      <c r="L948" s="2" t="s">
        <v>1980</v>
      </c>
      <c r="M948" s="2" t="s">
        <v>731</v>
      </c>
      <c r="V948" s="123">
        <v>2012</v>
      </c>
    </row>
    <row r="949" spans="1:27" x14ac:dyDescent="0.25">
      <c r="A949" s="91" t="s">
        <v>5822</v>
      </c>
      <c r="B949" s="91" t="s">
        <v>5821</v>
      </c>
      <c r="C949" s="91" t="s">
        <v>5820</v>
      </c>
      <c r="D949" s="119">
        <v>1</v>
      </c>
      <c r="E949" s="129" t="s">
        <v>5913</v>
      </c>
      <c r="F949" s="120">
        <v>38.849999999999994</v>
      </c>
      <c r="G949" s="4">
        <v>40647</v>
      </c>
      <c r="H949" s="4">
        <v>40592</v>
      </c>
      <c r="I949" s="206" t="s">
        <v>6052</v>
      </c>
      <c r="J949" s="4"/>
      <c r="K949" s="107" t="s">
        <v>844</v>
      </c>
      <c r="L949" s="107" t="s">
        <v>3218</v>
      </c>
      <c r="M949" s="107" t="s">
        <v>5819</v>
      </c>
      <c r="N949" s="107"/>
      <c r="O949" s="107"/>
      <c r="P949" s="107"/>
      <c r="Q949" s="107"/>
      <c r="R949" s="107"/>
      <c r="S949" s="107"/>
      <c r="T949" s="107" t="s">
        <v>5818</v>
      </c>
      <c r="U949" s="107" t="s">
        <v>5817</v>
      </c>
      <c r="V949" s="111">
        <v>2011</v>
      </c>
      <c r="W949"/>
      <c r="X949"/>
      <c r="Y949"/>
      <c r="AA949" s="173"/>
    </row>
    <row r="950" spans="1:27" x14ac:dyDescent="0.25">
      <c r="A950" s="3" t="s">
        <v>1693</v>
      </c>
      <c r="B950" s="3" t="s">
        <v>1694</v>
      </c>
      <c r="C950" s="91" t="s">
        <v>1209</v>
      </c>
      <c r="D950" s="125" t="s">
        <v>70</v>
      </c>
      <c r="E950" s="3" t="s">
        <v>2598</v>
      </c>
      <c r="F950" s="1">
        <v>24.95</v>
      </c>
      <c r="G950" s="4">
        <v>41346</v>
      </c>
      <c r="H950" s="4">
        <v>41375</v>
      </c>
      <c r="I950" s="206" t="s">
        <v>6052</v>
      </c>
      <c r="J950" s="2" t="s">
        <v>324</v>
      </c>
      <c r="L950" s="2" t="s">
        <v>2273</v>
      </c>
      <c r="M950" s="2" t="s">
        <v>2214</v>
      </c>
      <c r="N950" s="2" t="s">
        <v>1911</v>
      </c>
    </row>
    <row r="951" spans="1:27" x14ac:dyDescent="0.25">
      <c r="A951" s="88" t="s">
        <v>3322</v>
      </c>
      <c r="B951" s="88" t="s">
        <v>3321</v>
      </c>
      <c r="C951" s="100" t="s">
        <v>3320</v>
      </c>
      <c r="D951" s="103">
        <v>1</v>
      </c>
      <c r="E951" s="127" t="s">
        <v>5899</v>
      </c>
      <c r="F951" s="118">
        <v>80.849999999999994</v>
      </c>
      <c r="G951" s="4">
        <v>42296</v>
      </c>
      <c r="H951" s="6">
        <v>42293</v>
      </c>
      <c r="I951" s="206" t="s">
        <v>6052</v>
      </c>
      <c r="J951" s="6"/>
      <c r="L951" s="2" t="s">
        <v>3319</v>
      </c>
      <c r="M951" s="3" t="s">
        <v>3318</v>
      </c>
      <c r="N951" s="3"/>
      <c r="O951" s="3"/>
      <c r="P951" s="3"/>
      <c r="Q951" s="3"/>
      <c r="R951" s="3"/>
      <c r="S951" s="3"/>
      <c r="T951" s="3" t="s">
        <v>3317</v>
      </c>
      <c r="U951" s="3" t="s">
        <v>3316</v>
      </c>
      <c r="V951" s="98">
        <v>2015</v>
      </c>
      <c r="W951">
        <v>26.95</v>
      </c>
      <c r="X951">
        <v>3</v>
      </c>
      <c r="Y951">
        <f>W951*X951</f>
        <v>80.849999999999994</v>
      </c>
      <c r="Z951" s="3" t="s">
        <v>2796</v>
      </c>
      <c r="AA951" s="173"/>
    </row>
    <row r="952" spans="1:27" x14ac:dyDescent="0.25">
      <c r="A952" s="91" t="s">
        <v>5580</v>
      </c>
      <c r="B952" s="91" t="s">
        <v>5579</v>
      </c>
      <c r="C952" s="91" t="s">
        <v>5578</v>
      </c>
      <c r="D952" s="122">
        <v>3</v>
      </c>
      <c r="E952" s="130" t="s">
        <v>5914</v>
      </c>
      <c r="F952" s="120">
        <v>89.5</v>
      </c>
      <c r="G952" s="85">
        <v>40688</v>
      </c>
      <c r="H952" s="85">
        <v>40240</v>
      </c>
      <c r="I952" s="206" t="s">
        <v>6052</v>
      </c>
      <c r="J952" s="85"/>
      <c r="K952" s="108" t="s">
        <v>845</v>
      </c>
      <c r="L952" s="108" t="s">
        <v>3260</v>
      </c>
      <c r="M952" s="108" t="s">
        <v>4965</v>
      </c>
      <c r="N952" s="108"/>
      <c r="O952" s="108"/>
      <c r="P952" s="108"/>
      <c r="Q952" s="108"/>
      <c r="R952" s="108"/>
      <c r="S952" s="108"/>
      <c r="T952" s="108" t="s">
        <v>5577</v>
      </c>
      <c r="U952" s="108"/>
      <c r="V952" s="109">
        <v>2014</v>
      </c>
      <c r="W952"/>
      <c r="X952"/>
      <c r="Y952"/>
      <c r="AA952" s="173"/>
    </row>
    <row r="953" spans="1:27" x14ac:dyDescent="0.25">
      <c r="A953" s="91" t="s">
        <v>4968</v>
      </c>
      <c r="B953" s="91" t="s">
        <v>4967</v>
      </c>
      <c r="C953" s="91" t="s">
        <v>4966</v>
      </c>
      <c r="D953" s="119">
        <v>1</v>
      </c>
      <c r="E953" s="130" t="s">
        <v>5915</v>
      </c>
      <c r="F953" s="120">
        <v>89.5</v>
      </c>
      <c r="G953" s="4">
        <v>41695</v>
      </c>
      <c r="H953" s="4">
        <v>41682</v>
      </c>
      <c r="I953" s="206" t="s">
        <v>6052</v>
      </c>
      <c r="J953" s="4"/>
      <c r="K953" s="107" t="s">
        <v>845</v>
      </c>
      <c r="L953" s="107" t="s">
        <v>3319</v>
      </c>
      <c r="M953" s="107" t="s">
        <v>4965</v>
      </c>
      <c r="N953" s="107"/>
      <c r="O953" s="107"/>
      <c r="P953" s="107"/>
      <c r="Q953" s="107"/>
      <c r="R953" s="107"/>
      <c r="S953" s="107"/>
      <c r="T953" s="107" t="s">
        <v>4964</v>
      </c>
      <c r="U953" s="107" t="s">
        <v>4963</v>
      </c>
      <c r="V953" s="111">
        <v>2014</v>
      </c>
      <c r="W953"/>
      <c r="X953"/>
      <c r="Y953"/>
      <c r="AA953" s="173"/>
    </row>
    <row r="954" spans="1:27" x14ac:dyDescent="0.25">
      <c r="A954" s="91" t="s">
        <v>4962</v>
      </c>
      <c r="B954" s="91" t="s">
        <v>4961</v>
      </c>
      <c r="C954" s="91" t="s">
        <v>4960</v>
      </c>
      <c r="D954" s="119">
        <v>1</v>
      </c>
      <c r="E954" s="130" t="s">
        <v>5915</v>
      </c>
      <c r="F954" s="120">
        <v>89.5</v>
      </c>
      <c r="G954" s="4">
        <v>41722</v>
      </c>
      <c r="H954" s="4">
        <v>41709</v>
      </c>
      <c r="I954" s="206" t="s">
        <v>6052</v>
      </c>
      <c r="J954" s="4"/>
      <c r="K954" s="107" t="s">
        <v>845</v>
      </c>
      <c r="L954" s="107" t="s">
        <v>3153</v>
      </c>
      <c r="M954" s="107" t="s">
        <v>4959</v>
      </c>
      <c r="N954" s="107"/>
      <c r="O954" s="107"/>
      <c r="P954" s="107"/>
      <c r="Q954" s="107"/>
      <c r="R954" s="107"/>
      <c r="S954" s="107"/>
      <c r="T954" s="107" t="s">
        <v>4958</v>
      </c>
      <c r="U954" s="107" t="s">
        <v>4652</v>
      </c>
      <c r="V954" s="111">
        <v>2014</v>
      </c>
      <c r="W954"/>
      <c r="X954"/>
      <c r="Y954"/>
      <c r="AA954" s="173"/>
    </row>
    <row r="955" spans="1:27" x14ac:dyDescent="0.25">
      <c r="A955" s="9" t="s">
        <v>938</v>
      </c>
      <c r="B955" s="2" t="s">
        <v>1525</v>
      </c>
      <c r="C955" s="93" t="s">
        <v>2564</v>
      </c>
      <c r="D955" s="123" t="s">
        <v>1438</v>
      </c>
      <c r="E955" s="3" t="s">
        <v>2598</v>
      </c>
      <c r="F955" s="1">
        <v>8.9499999999999993</v>
      </c>
      <c r="G955" s="6">
        <v>40281</v>
      </c>
      <c r="H955" s="6">
        <v>42552</v>
      </c>
      <c r="I955" s="206" t="s">
        <v>6052</v>
      </c>
      <c r="J955" s="2" t="s">
        <v>324</v>
      </c>
      <c r="K955" t="s">
        <v>1580</v>
      </c>
      <c r="L955" s="2" t="s">
        <v>1981</v>
      </c>
      <c r="M955" s="2" t="s">
        <v>596</v>
      </c>
      <c r="V955" s="123">
        <v>2012</v>
      </c>
    </row>
    <row r="956" spans="1:27" x14ac:dyDescent="0.25">
      <c r="A956" s="3" t="s">
        <v>1348</v>
      </c>
      <c r="B956" s="3" t="s">
        <v>1347</v>
      </c>
      <c r="C956" s="91" t="s">
        <v>1197</v>
      </c>
      <c r="D956" s="125" t="s">
        <v>70</v>
      </c>
      <c r="E956" s="3" t="s">
        <v>2598</v>
      </c>
      <c r="F956" s="1">
        <v>22.95</v>
      </c>
      <c r="G956" s="4">
        <v>41205</v>
      </c>
      <c r="H956" s="4">
        <v>41207</v>
      </c>
      <c r="I956" s="206" t="s">
        <v>6052</v>
      </c>
      <c r="J956" s="2" t="s">
        <v>324</v>
      </c>
      <c r="K956" t="s">
        <v>1473</v>
      </c>
      <c r="L956" s="2" t="s">
        <v>2129</v>
      </c>
      <c r="M956" s="2" t="s">
        <v>2130</v>
      </c>
      <c r="N956" s="2" t="s">
        <v>2313</v>
      </c>
      <c r="O956" s="2" t="s">
        <v>766</v>
      </c>
      <c r="P956" s="2" t="s">
        <v>2381</v>
      </c>
      <c r="Q956" s="2" t="s">
        <v>627</v>
      </c>
      <c r="R956" s="2" t="s">
        <v>2417</v>
      </c>
      <c r="S956" s="2" t="s">
        <v>605</v>
      </c>
      <c r="V956" s="123">
        <v>2008</v>
      </c>
    </row>
    <row r="957" spans="1:27" x14ac:dyDescent="0.25">
      <c r="A957" s="88" t="s">
        <v>3079</v>
      </c>
      <c r="B957" s="88" t="s">
        <v>3078</v>
      </c>
      <c r="C957" s="100" t="s">
        <v>3077</v>
      </c>
      <c r="D957" s="98">
        <v>1</v>
      </c>
      <c r="E957" s="127" t="s">
        <v>5902</v>
      </c>
      <c r="F957" s="118">
        <v>89.5</v>
      </c>
      <c r="G957" s="6">
        <v>42436</v>
      </c>
      <c r="H957" s="4">
        <v>42460</v>
      </c>
      <c r="I957" s="206" t="s">
        <v>6052</v>
      </c>
      <c r="J957" s="4"/>
      <c r="K957" s="2" t="s">
        <v>2746</v>
      </c>
      <c r="L957" s="2" t="s">
        <v>3076</v>
      </c>
      <c r="M957" s="3" t="s">
        <v>3075</v>
      </c>
      <c r="N957" s="3"/>
      <c r="O957" s="3"/>
      <c r="P957" s="3"/>
      <c r="Q957" s="3"/>
      <c r="R957" s="3"/>
      <c r="S957" s="3"/>
      <c r="T957" s="3" t="s">
        <v>3074</v>
      </c>
      <c r="U957" s="3"/>
      <c r="V957" s="98">
        <v>2016</v>
      </c>
      <c r="W957">
        <v>8.9499999999999993</v>
      </c>
      <c r="X957">
        <v>10</v>
      </c>
      <c r="Y957">
        <f>W957*X957</f>
        <v>89.5</v>
      </c>
      <c r="Z957" s="3" t="s">
        <v>2709</v>
      </c>
      <c r="AA957" s="173"/>
    </row>
    <row r="958" spans="1:27" x14ac:dyDescent="0.25">
      <c r="A958" s="91" t="s">
        <v>3680</v>
      </c>
      <c r="B958" s="104" t="s">
        <v>3679</v>
      </c>
      <c r="C958" s="91" t="s">
        <v>3678</v>
      </c>
      <c r="D958" s="119">
        <v>1</v>
      </c>
      <c r="E958" s="130" t="s">
        <v>5921</v>
      </c>
      <c r="F958" s="120">
        <v>68.849999999999994</v>
      </c>
      <c r="G958" s="4">
        <v>40682</v>
      </c>
      <c r="H958" s="4">
        <v>40620</v>
      </c>
      <c r="I958" s="206" t="s">
        <v>6052</v>
      </c>
      <c r="J958" s="4"/>
      <c r="K958" s="107"/>
      <c r="L958" s="107" t="s">
        <v>3677</v>
      </c>
      <c r="M958" s="107" t="s">
        <v>3676</v>
      </c>
      <c r="N958" s="107"/>
      <c r="O958" s="107"/>
      <c r="P958" s="107"/>
      <c r="Q958" s="107"/>
      <c r="R958" s="107"/>
      <c r="S958" s="107"/>
      <c r="T958" s="107" t="s">
        <v>3675</v>
      </c>
      <c r="U958" s="107" t="s">
        <v>3674</v>
      </c>
      <c r="V958" s="109">
        <v>2011</v>
      </c>
      <c r="W958"/>
      <c r="X958"/>
      <c r="Y958"/>
      <c r="AA958" s="173"/>
    </row>
    <row r="959" spans="1:27" x14ac:dyDescent="0.25">
      <c r="A959" s="89" t="s">
        <v>867</v>
      </c>
      <c r="B959" s="2" t="s">
        <v>1779</v>
      </c>
      <c r="C959" s="3" t="s">
        <v>2492</v>
      </c>
      <c r="D959" s="125" t="s">
        <v>1310</v>
      </c>
      <c r="E959" s="3" t="s">
        <v>2598</v>
      </c>
      <c r="F959" s="1">
        <v>8.9499999999999993</v>
      </c>
      <c r="G959" s="6">
        <v>42550</v>
      </c>
      <c r="H959" s="6">
        <v>42408</v>
      </c>
      <c r="I959" s="206" t="s">
        <v>6052</v>
      </c>
      <c r="J959" s="2" t="s">
        <v>324</v>
      </c>
      <c r="L959" s="2" t="s">
        <v>2206</v>
      </c>
      <c r="M959" s="2" t="s">
        <v>1945</v>
      </c>
      <c r="V959" s="123">
        <v>2016</v>
      </c>
    </row>
    <row r="960" spans="1:27" x14ac:dyDescent="0.25">
      <c r="A960" s="89" t="s">
        <v>866</v>
      </c>
      <c r="B960" s="2" t="s">
        <v>1643</v>
      </c>
      <c r="C960" s="2" t="s">
        <v>2491</v>
      </c>
      <c r="D960" s="123" t="s">
        <v>1310</v>
      </c>
      <c r="E960" s="3" t="s">
        <v>2598</v>
      </c>
      <c r="F960" s="1">
        <v>8.9499999999999993</v>
      </c>
      <c r="G960" s="6">
        <v>40301</v>
      </c>
      <c r="H960" s="6">
        <v>42440</v>
      </c>
      <c r="I960" s="206" t="s">
        <v>6052</v>
      </c>
      <c r="J960" s="2" t="s">
        <v>324</v>
      </c>
      <c r="L960" s="2" t="s">
        <v>1944</v>
      </c>
      <c r="M960" s="2" t="s">
        <v>1945</v>
      </c>
      <c r="V960" s="123">
        <v>2008</v>
      </c>
    </row>
    <row r="961" spans="1:28" x14ac:dyDescent="0.25">
      <c r="A961" s="2" t="s">
        <v>976</v>
      </c>
      <c r="B961" s="2" t="s">
        <v>1452</v>
      </c>
      <c r="C961" s="93" t="s">
        <v>2597</v>
      </c>
      <c r="D961" s="123" t="s">
        <v>28</v>
      </c>
      <c r="E961" s="3" t="s">
        <v>2598</v>
      </c>
      <c r="F961" s="1">
        <v>8.9499999999999993</v>
      </c>
      <c r="G961" s="6">
        <v>40158</v>
      </c>
      <c r="H961" s="6">
        <v>42552</v>
      </c>
      <c r="I961" s="206" t="s">
        <v>6052</v>
      </c>
      <c r="J961" s="2" t="s">
        <v>324</v>
      </c>
      <c r="L961" s="2" t="s">
        <v>1923</v>
      </c>
      <c r="M961" s="2" t="s">
        <v>671</v>
      </c>
      <c r="V961" s="123">
        <v>2008</v>
      </c>
    </row>
    <row r="962" spans="1:28" x14ac:dyDescent="0.25">
      <c r="A962" s="91" t="s">
        <v>3768</v>
      </c>
      <c r="B962" s="104" t="s">
        <v>3767</v>
      </c>
      <c r="C962" s="91" t="s">
        <v>3766</v>
      </c>
      <c r="D962" s="119">
        <v>3</v>
      </c>
      <c r="E962" s="130" t="s">
        <v>5920</v>
      </c>
      <c r="F962" s="120">
        <v>89.5</v>
      </c>
      <c r="G962" s="104"/>
      <c r="H962" s="4">
        <v>39861</v>
      </c>
      <c r="I962" s="206" t="s">
        <v>6052</v>
      </c>
      <c r="J962" s="4"/>
      <c r="K962" s="107" t="s">
        <v>845</v>
      </c>
      <c r="L962" s="107" t="s">
        <v>2923</v>
      </c>
      <c r="M962" s="107" t="s">
        <v>3765</v>
      </c>
      <c r="N962" s="107"/>
      <c r="O962" s="107"/>
      <c r="P962" s="107"/>
      <c r="Q962" s="107"/>
      <c r="R962" s="107"/>
      <c r="S962" s="107"/>
      <c r="T962" s="107" t="s">
        <v>3764</v>
      </c>
      <c r="U962" s="107" t="s">
        <v>3763</v>
      </c>
      <c r="V962" s="109">
        <v>2009</v>
      </c>
      <c r="W962"/>
      <c r="X962"/>
      <c r="Y962"/>
      <c r="AA962" s="173"/>
    </row>
    <row r="963" spans="1:28" x14ac:dyDescent="0.25">
      <c r="A963" s="91" t="s">
        <v>4454</v>
      </c>
      <c r="B963" s="104" t="s">
        <v>4453</v>
      </c>
      <c r="C963" s="91" t="s">
        <v>4452</v>
      </c>
      <c r="D963" s="119">
        <v>1</v>
      </c>
      <c r="E963" s="130" t="s">
        <v>5917</v>
      </c>
      <c r="F963" s="120">
        <v>89.5</v>
      </c>
      <c r="G963" s="104"/>
      <c r="H963" s="4">
        <v>41144</v>
      </c>
      <c r="I963" s="206" t="s">
        <v>6052</v>
      </c>
      <c r="J963" s="4"/>
      <c r="K963" s="107" t="s">
        <v>845</v>
      </c>
      <c r="L963" s="107" t="s">
        <v>4451</v>
      </c>
      <c r="M963" s="107" t="s">
        <v>4450</v>
      </c>
      <c r="N963" s="107"/>
      <c r="O963" s="107"/>
      <c r="P963" s="107"/>
      <c r="Q963" s="107"/>
      <c r="R963" s="107"/>
      <c r="S963" s="107"/>
      <c r="T963" s="107" t="s">
        <v>4449</v>
      </c>
      <c r="U963" s="107"/>
      <c r="V963" s="109">
        <v>2012</v>
      </c>
      <c r="W963"/>
      <c r="X963"/>
      <c r="Y963"/>
      <c r="AA963" s="173"/>
    </row>
    <row r="964" spans="1:28" x14ac:dyDescent="0.25">
      <c r="A964" s="3" t="s">
        <v>4594</v>
      </c>
      <c r="B964" s="91" t="s">
        <v>4593</v>
      </c>
      <c r="C964" s="91" t="s">
        <v>4592</v>
      </c>
      <c r="D964" s="119">
        <v>1</v>
      </c>
      <c r="E964" s="130" t="s">
        <v>5916</v>
      </c>
      <c r="F964" s="120">
        <v>99.9</v>
      </c>
      <c r="G964" s="104"/>
      <c r="H964" s="4">
        <v>42258</v>
      </c>
      <c r="I964" s="206" t="s">
        <v>6052</v>
      </c>
      <c r="J964" s="4"/>
      <c r="K964" s="107"/>
      <c r="L964" s="107" t="s">
        <v>4591</v>
      </c>
      <c r="M964" s="107" t="s">
        <v>4590</v>
      </c>
      <c r="N964" s="107"/>
      <c r="O964" s="107"/>
      <c r="P964" s="107"/>
      <c r="Q964" s="107"/>
      <c r="R964" s="107"/>
      <c r="S964" s="107"/>
      <c r="T964" s="107" t="s">
        <v>4589</v>
      </c>
      <c r="U964" s="107" t="s">
        <v>4588</v>
      </c>
      <c r="V964" s="109">
        <v>2015</v>
      </c>
      <c r="W964"/>
      <c r="X964"/>
      <c r="Y964"/>
      <c r="AA964" s="173"/>
    </row>
    <row r="965" spans="1:28" x14ac:dyDescent="0.25">
      <c r="A965" s="3" t="s">
        <v>1331</v>
      </c>
      <c r="B965" s="3" t="s">
        <v>1330</v>
      </c>
      <c r="C965" s="91" t="s">
        <v>2448</v>
      </c>
      <c r="D965" s="125" t="s">
        <v>70</v>
      </c>
      <c r="E965" s="3" t="s">
        <v>2598</v>
      </c>
      <c r="F965" s="1">
        <v>10.95</v>
      </c>
      <c r="G965" s="4">
        <v>41144</v>
      </c>
      <c r="H965" s="4">
        <v>41144</v>
      </c>
      <c r="I965" s="206" t="s">
        <v>6052</v>
      </c>
      <c r="J965" s="2" t="s">
        <v>324</v>
      </c>
      <c r="K965" t="s">
        <v>1572</v>
      </c>
      <c r="L965" s="2" t="s">
        <v>1953</v>
      </c>
      <c r="M965" s="2" t="s">
        <v>1954</v>
      </c>
      <c r="N965" s="2" t="s">
        <v>818</v>
      </c>
      <c r="O965" s="2" t="s">
        <v>819</v>
      </c>
      <c r="V965" s="123">
        <v>2012</v>
      </c>
    </row>
    <row r="966" spans="1:28" x14ac:dyDescent="0.25">
      <c r="A966" s="91" t="s">
        <v>3980</v>
      </c>
      <c r="B966" s="104" t="s">
        <v>3979</v>
      </c>
      <c r="C966" s="91" t="s">
        <v>3978</v>
      </c>
      <c r="D966" s="119">
        <v>1</v>
      </c>
      <c r="E966" s="130" t="s">
        <v>5920</v>
      </c>
      <c r="F966" s="120">
        <v>29.849999999999998</v>
      </c>
      <c r="G966" s="4">
        <v>40498</v>
      </c>
      <c r="H966" s="4">
        <v>40226</v>
      </c>
      <c r="I966" s="206" t="s">
        <v>6052</v>
      </c>
      <c r="J966" s="4"/>
      <c r="K966" s="107" t="s">
        <v>844</v>
      </c>
      <c r="L966" s="107" t="s">
        <v>3977</v>
      </c>
      <c r="M966" s="107" t="s">
        <v>1976</v>
      </c>
      <c r="N966" s="107"/>
      <c r="O966" s="107"/>
      <c r="P966" s="107"/>
      <c r="Q966" s="107"/>
      <c r="R966" s="107"/>
      <c r="S966" s="107"/>
      <c r="T966" s="107" t="s">
        <v>3976</v>
      </c>
      <c r="U966" s="107"/>
      <c r="V966" s="109">
        <v>2010</v>
      </c>
      <c r="W966"/>
      <c r="X966"/>
      <c r="Y966"/>
      <c r="AA966" s="173"/>
    </row>
    <row r="967" spans="1:28" x14ac:dyDescent="0.25">
      <c r="A967" s="9" t="s">
        <v>853</v>
      </c>
      <c r="B967" s="2" t="s">
        <v>1667</v>
      </c>
      <c r="C967" s="2" t="s">
        <v>1666</v>
      </c>
      <c r="D967" s="123" t="s">
        <v>1488</v>
      </c>
      <c r="E967" s="3" t="s">
        <v>2598</v>
      </c>
      <c r="F967" s="1">
        <v>1</v>
      </c>
      <c r="G967" s="6">
        <v>39129</v>
      </c>
      <c r="H967" s="6">
        <v>42334</v>
      </c>
      <c r="I967" s="206" t="s">
        <v>6052</v>
      </c>
      <c r="J967" s="2" t="s">
        <v>324</v>
      </c>
      <c r="K967" t="s">
        <v>1485</v>
      </c>
      <c r="L967" s="2" t="s">
        <v>2136</v>
      </c>
      <c r="M967" s="2" t="s">
        <v>598</v>
      </c>
      <c r="V967" s="123">
        <v>2009</v>
      </c>
    </row>
    <row r="968" spans="1:28" x14ac:dyDescent="0.25">
      <c r="A968" s="89" t="s">
        <v>903</v>
      </c>
      <c r="B968" s="2" t="s">
        <v>1584</v>
      </c>
      <c r="C968" s="2" t="s">
        <v>2529</v>
      </c>
      <c r="D968" s="123" t="s">
        <v>1310</v>
      </c>
      <c r="E968" s="3" t="s">
        <v>2598</v>
      </c>
      <c r="F968" s="1">
        <v>8.9499999999999993</v>
      </c>
      <c r="G968" s="6">
        <v>40380</v>
      </c>
      <c r="H968" s="6">
        <v>42408</v>
      </c>
      <c r="I968" s="206" t="s">
        <v>6052</v>
      </c>
      <c r="J968" s="2" t="s">
        <v>324</v>
      </c>
      <c r="K968" s="2" t="s">
        <v>1733</v>
      </c>
      <c r="L968" s="2" t="s">
        <v>728</v>
      </c>
      <c r="M968" s="2" t="s">
        <v>621</v>
      </c>
      <c r="V968" s="123">
        <v>2005</v>
      </c>
    </row>
    <row r="969" spans="1:28" x14ac:dyDescent="0.25">
      <c r="A969" s="91" t="s">
        <v>5375</v>
      </c>
      <c r="B969" s="91" t="s">
        <v>5374</v>
      </c>
      <c r="C969" s="91" t="s">
        <v>5373</v>
      </c>
      <c r="D969" s="122">
        <v>1</v>
      </c>
      <c r="E969" s="130" t="s">
        <v>5914</v>
      </c>
      <c r="F969" s="120">
        <v>56.849999999999994</v>
      </c>
      <c r="G969" s="85">
        <v>42034</v>
      </c>
      <c r="H969" s="85">
        <v>42023</v>
      </c>
      <c r="I969" s="206" t="s">
        <v>6052</v>
      </c>
      <c r="J969" s="85"/>
      <c r="K969" s="108" t="s">
        <v>844</v>
      </c>
      <c r="L969" s="108" t="s">
        <v>5372</v>
      </c>
      <c r="M969" s="108" t="s">
        <v>5371</v>
      </c>
      <c r="N969" s="108"/>
      <c r="O969" s="108"/>
      <c r="P969" s="108"/>
      <c r="Q969" s="108"/>
      <c r="R969" s="108"/>
      <c r="S969" s="108"/>
      <c r="T969" s="108" t="s">
        <v>5370</v>
      </c>
      <c r="U969" s="108" t="s">
        <v>5369</v>
      </c>
      <c r="V969" s="109">
        <v>2015</v>
      </c>
      <c r="W969"/>
      <c r="X969"/>
      <c r="Y969"/>
      <c r="AA969" s="173"/>
    </row>
    <row r="970" spans="1:28" x14ac:dyDescent="0.25">
      <c r="A970" s="91" t="s">
        <v>4899</v>
      </c>
      <c r="B970" s="104" t="s">
        <v>4898</v>
      </c>
      <c r="C970" s="91" t="s">
        <v>4897</v>
      </c>
      <c r="D970" s="119">
        <v>1</v>
      </c>
      <c r="E970" s="130" t="s">
        <v>5915</v>
      </c>
      <c r="F970" s="120">
        <v>68.849999999999994</v>
      </c>
      <c r="G970" s="4">
        <v>40680</v>
      </c>
      <c r="H970" s="4">
        <v>40680</v>
      </c>
      <c r="I970" s="206" t="s">
        <v>6052</v>
      </c>
      <c r="J970" s="4"/>
      <c r="K970" s="107"/>
      <c r="L970" s="107" t="s">
        <v>4299</v>
      </c>
      <c r="M970" s="107" t="s">
        <v>2786</v>
      </c>
      <c r="N970" s="107"/>
      <c r="O970" s="107"/>
      <c r="P970" s="107"/>
      <c r="Q970" s="107"/>
      <c r="R970" s="107"/>
      <c r="S970" s="107"/>
      <c r="T970" s="107" t="s">
        <v>4896</v>
      </c>
      <c r="U970" s="107" t="s">
        <v>4895</v>
      </c>
      <c r="V970" s="111">
        <v>2011</v>
      </c>
      <c r="W970"/>
      <c r="X970"/>
      <c r="Y970"/>
      <c r="AA970" s="173"/>
    </row>
    <row r="971" spans="1:28" x14ac:dyDescent="0.25">
      <c r="A971" s="8" t="s">
        <v>421</v>
      </c>
      <c r="B971" s="88" t="s">
        <v>422</v>
      </c>
      <c r="C971" s="88" t="s">
        <v>423</v>
      </c>
      <c r="D971" s="124">
        <v>1</v>
      </c>
      <c r="E971" s="131" t="s">
        <v>5924</v>
      </c>
      <c r="F971" s="13">
        <v>89.5</v>
      </c>
      <c r="G971" s="4">
        <v>42625</v>
      </c>
      <c r="H971" s="4">
        <v>42632</v>
      </c>
      <c r="I971" s="206" t="s">
        <v>6052</v>
      </c>
      <c r="J971" s="2" t="s">
        <v>324</v>
      </c>
      <c r="K971" s="2" t="s">
        <v>845</v>
      </c>
      <c r="L971" s="2" t="s">
        <v>734</v>
      </c>
      <c r="M971" s="2" t="s">
        <v>735</v>
      </c>
      <c r="T971" s="5">
        <v>1066</v>
      </c>
      <c r="U971" s="3" t="s">
        <v>424</v>
      </c>
      <c r="V971" s="123">
        <v>2016</v>
      </c>
      <c r="W971" s="1">
        <v>8.9499999999999993</v>
      </c>
      <c r="X971" s="2">
        <v>10</v>
      </c>
      <c r="Y971" s="7">
        <f>W971*X971</f>
        <v>89.5</v>
      </c>
      <c r="Z971" s="2" t="s">
        <v>358</v>
      </c>
      <c r="AA971" s="84">
        <v>1</v>
      </c>
      <c r="AB971" s="2" t="s">
        <v>6018</v>
      </c>
    </row>
    <row r="972" spans="1:28" x14ac:dyDescent="0.25">
      <c r="A972" s="91" t="s">
        <v>5236</v>
      </c>
      <c r="B972" s="91" t="s">
        <v>5235</v>
      </c>
      <c r="C972" s="91" t="s">
        <v>5234</v>
      </c>
      <c r="D972" s="119">
        <v>2</v>
      </c>
      <c r="E972" s="130" t="s">
        <v>5914</v>
      </c>
      <c r="F972" s="120">
        <v>89.5</v>
      </c>
      <c r="G972" s="104"/>
      <c r="H972" s="4">
        <v>41164</v>
      </c>
      <c r="I972" s="206" t="s">
        <v>6052</v>
      </c>
      <c r="J972" s="4"/>
      <c r="K972" s="107" t="s">
        <v>845</v>
      </c>
      <c r="L972" s="107" t="s">
        <v>5233</v>
      </c>
      <c r="M972" s="107" t="s">
        <v>2993</v>
      </c>
      <c r="N972" s="107"/>
      <c r="O972" s="107"/>
      <c r="P972" s="107"/>
      <c r="Q972" s="107"/>
      <c r="R972" s="107"/>
      <c r="S972" s="107"/>
      <c r="T972" s="107" t="s">
        <v>5232</v>
      </c>
      <c r="U972" s="107"/>
      <c r="V972" s="109">
        <v>2007</v>
      </c>
      <c r="W972"/>
      <c r="X972"/>
      <c r="Y972"/>
      <c r="AA972" s="173"/>
    </row>
    <row r="973" spans="1:28" x14ac:dyDescent="0.25">
      <c r="A973" s="88" t="s">
        <v>2997</v>
      </c>
      <c r="B973" s="88" t="s">
        <v>2996</v>
      </c>
      <c r="C973" s="100" t="s">
        <v>2995</v>
      </c>
      <c r="D973" s="98">
        <v>4</v>
      </c>
      <c r="E973" s="127" t="s">
        <v>5903</v>
      </c>
      <c r="F973" s="118">
        <v>53.849999999999994</v>
      </c>
      <c r="G973" s="4">
        <v>40746</v>
      </c>
      <c r="H973" s="6">
        <v>40316</v>
      </c>
      <c r="I973" s="206" t="s">
        <v>6052</v>
      </c>
      <c r="J973" s="6"/>
      <c r="K973" s="2" t="s">
        <v>2930</v>
      </c>
      <c r="L973" s="2" t="s">
        <v>2994</v>
      </c>
      <c r="M973" s="3" t="s">
        <v>2993</v>
      </c>
      <c r="N973" s="3"/>
      <c r="O973" s="3"/>
      <c r="P973" s="3"/>
      <c r="Q973" s="3"/>
      <c r="R973" s="3"/>
      <c r="S973" s="3"/>
      <c r="T973" s="3" t="s">
        <v>2992</v>
      </c>
      <c r="U973" s="3" t="s">
        <v>2991</v>
      </c>
      <c r="V973" s="98">
        <v>2004</v>
      </c>
      <c r="W973">
        <v>17.95</v>
      </c>
      <c r="X973">
        <v>3</v>
      </c>
      <c r="Y973">
        <f>W973*X973</f>
        <v>53.849999999999994</v>
      </c>
      <c r="Z973" s="3" t="s">
        <v>849</v>
      </c>
      <c r="AA973" s="173"/>
    </row>
    <row r="974" spans="1:28" x14ac:dyDescent="0.25">
      <c r="A974" s="3" t="s">
        <v>1738</v>
      </c>
      <c r="B974" s="3" t="s">
        <v>1739</v>
      </c>
      <c r="C974" s="91" t="s">
        <v>2469</v>
      </c>
      <c r="D974" s="125" t="s">
        <v>70</v>
      </c>
      <c r="E974" s="3" t="s">
        <v>2598</v>
      </c>
      <c r="F974" s="1">
        <v>14.95</v>
      </c>
      <c r="G974" s="4">
        <v>41682</v>
      </c>
      <c r="H974" s="4">
        <v>41682</v>
      </c>
      <c r="I974" s="206" t="s">
        <v>6052</v>
      </c>
      <c r="J974" s="2" t="s">
        <v>324</v>
      </c>
      <c r="K974" t="s">
        <v>1278</v>
      </c>
      <c r="L974" s="2" t="s">
        <v>2049</v>
      </c>
      <c r="M974" s="2" t="s">
        <v>2050</v>
      </c>
      <c r="N974" s="2" t="s">
        <v>2303</v>
      </c>
      <c r="O974" s="2" t="s">
        <v>2110</v>
      </c>
      <c r="V974" s="123">
        <v>2014</v>
      </c>
    </row>
    <row r="975" spans="1:28" x14ac:dyDescent="0.25">
      <c r="A975" s="3" t="s">
        <v>1354</v>
      </c>
      <c r="B975" s="3" t="s">
        <v>1353</v>
      </c>
      <c r="C975" s="92" t="s">
        <v>2451</v>
      </c>
      <c r="D975" s="125" t="s">
        <v>59</v>
      </c>
      <c r="E975" s="3" t="s">
        <v>2598</v>
      </c>
      <c r="F975" s="1">
        <v>14.95</v>
      </c>
      <c r="G975" s="4">
        <v>41463</v>
      </c>
      <c r="H975" s="4">
        <v>41312</v>
      </c>
      <c r="I975" s="206" t="s">
        <v>6052</v>
      </c>
      <c r="J975" s="2" t="s">
        <v>324</v>
      </c>
      <c r="K975" t="s">
        <v>1603</v>
      </c>
      <c r="L975" s="2" t="s">
        <v>1978</v>
      </c>
      <c r="M975" s="2" t="s">
        <v>1979</v>
      </c>
      <c r="V975" s="123">
        <v>2012</v>
      </c>
    </row>
    <row r="976" spans="1:28" x14ac:dyDescent="0.25">
      <c r="A976" s="91" t="s">
        <v>3985</v>
      </c>
      <c r="B976" s="104" t="s">
        <v>3984</v>
      </c>
      <c r="C976" s="91" t="s">
        <v>3983</v>
      </c>
      <c r="D976" s="119">
        <v>1</v>
      </c>
      <c r="E976" s="130" t="s">
        <v>5920</v>
      </c>
      <c r="F976" s="120">
        <v>44.849999999999994</v>
      </c>
      <c r="G976" s="4">
        <v>40498</v>
      </c>
      <c r="H976" s="4">
        <v>40226</v>
      </c>
      <c r="I976" s="206" t="s">
        <v>6052</v>
      </c>
      <c r="J976" s="4"/>
      <c r="K976" s="107" t="s">
        <v>844</v>
      </c>
      <c r="L976" s="107" t="s">
        <v>3438</v>
      </c>
      <c r="M976" s="107" t="s">
        <v>1992</v>
      </c>
      <c r="N976" s="107"/>
      <c r="O976" s="107"/>
      <c r="P976" s="107"/>
      <c r="Q976" s="107"/>
      <c r="R976" s="107"/>
      <c r="S976" s="107"/>
      <c r="T976" s="107" t="s">
        <v>3982</v>
      </c>
      <c r="U976" s="107" t="s">
        <v>3981</v>
      </c>
      <c r="V976" s="109">
        <v>2010</v>
      </c>
      <c r="W976"/>
      <c r="X976"/>
      <c r="Y976"/>
      <c r="AA976" s="173"/>
    </row>
    <row r="977" spans="1:28" x14ac:dyDescent="0.25">
      <c r="A977" s="9" t="s">
        <v>913</v>
      </c>
      <c r="B977" s="2" t="s">
        <v>1564</v>
      </c>
      <c r="C977" s="2" t="s">
        <v>2539</v>
      </c>
      <c r="D977" s="123" t="s">
        <v>1438</v>
      </c>
      <c r="E977" s="3" t="s">
        <v>2598</v>
      </c>
      <c r="F977" s="1">
        <v>8.9499999999999993</v>
      </c>
      <c r="G977" s="6">
        <v>40715</v>
      </c>
      <c r="H977" s="6">
        <v>42654</v>
      </c>
      <c r="I977" s="206" t="s">
        <v>6052</v>
      </c>
      <c r="J977" s="2" t="s">
        <v>324</v>
      </c>
      <c r="L977" s="2" t="s">
        <v>2109</v>
      </c>
      <c r="M977" s="2" t="s">
        <v>2110</v>
      </c>
      <c r="V977" s="123">
        <v>2003</v>
      </c>
    </row>
    <row r="978" spans="1:28" x14ac:dyDescent="0.25">
      <c r="A978" s="91" t="s">
        <v>5339</v>
      </c>
      <c r="B978" s="91" t="s">
        <v>5338</v>
      </c>
      <c r="C978" s="91" t="s">
        <v>5337</v>
      </c>
      <c r="D978" s="119">
        <v>2</v>
      </c>
      <c r="E978" s="130" t="s">
        <v>5914</v>
      </c>
      <c r="F978" s="120">
        <v>89.5</v>
      </c>
      <c r="G978" s="4">
        <v>42045</v>
      </c>
      <c r="H978" s="4">
        <v>42048</v>
      </c>
      <c r="I978" s="206" t="s">
        <v>6052</v>
      </c>
      <c r="J978" s="4"/>
      <c r="K978" s="107" t="s">
        <v>845</v>
      </c>
      <c r="L978" s="107" t="s">
        <v>5336</v>
      </c>
      <c r="M978" s="107" t="s">
        <v>5335</v>
      </c>
      <c r="N978" s="107"/>
      <c r="O978" s="107"/>
      <c r="P978" s="107"/>
      <c r="Q978" s="107"/>
      <c r="R978" s="107"/>
      <c r="S978" s="107"/>
      <c r="T978" s="107" t="s">
        <v>5334</v>
      </c>
      <c r="U978" s="107"/>
      <c r="V978" s="109">
        <v>2006</v>
      </c>
      <c r="W978"/>
      <c r="X978"/>
      <c r="Y978"/>
      <c r="AA978" s="173"/>
    </row>
    <row r="979" spans="1:28" x14ac:dyDescent="0.25">
      <c r="A979" s="8" t="s">
        <v>300</v>
      </c>
      <c r="B979" s="88" t="s">
        <v>301</v>
      </c>
      <c r="C979" s="88" t="s">
        <v>302</v>
      </c>
      <c r="D979" s="124">
        <v>8</v>
      </c>
      <c r="E979" s="131" t="s">
        <v>5923</v>
      </c>
      <c r="F979" s="13">
        <v>29.849999999999998</v>
      </c>
      <c r="G979" s="4">
        <v>42604</v>
      </c>
      <c r="H979" s="4">
        <v>42601</v>
      </c>
      <c r="I979" s="206" t="s">
        <v>6052</v>
      </c>
      <c r="J979" s="2" t="s">
        <v>324</v>
      </c>
      <c r="K979" s="2" t="s">
        <v>844</v>
      </c>
      <c r="L979" s="2" t="s">
        <v>685</v>
      </c>
      <c r="M979" s="2" t="s">
        <v>686</v>
      </c>
      <c r="T979" s="5" t="s">
        <v>303</v>
      </c>
      <c r="V979" s="123">
        <v>2016</v>
      </c>
      <c r="W979" s="1">
        <v>9.9499999999999993</v>
      </c>
      <c r="X979" s="2">
        <v>3</v>
      </c>
      <c r="Y979" s="7">
        <f>W979*X979</f>
        <v>29.849999999999998</v>
      </c>
      <c r="Z979" s="2" t="s">
        <v>358</v>
      </c>
      <c r="AA979" s="84">
        <v>1</v>
      </c>
      <c r="AB979" s="2" t="s">
        <v>6020</v>
      </c>
    </row>
    <row r="980" spans="1:28" x14ac:dyDescent="0.25">
      <c r="A980" s="3" t="s">
        <v>1346</v>
      </c>
      <c r="B980" s="3" t="s">
        <v>1345</v>
      </c>
      <c r="C980" s="91" t="s">
        <v>1196</v>
      </c>
      <c r="D980" s="125" t="s">
        <v>70</v>
      </c>
      <c r="E980" s="3" t="s">
        <v>2598</v>
      </c>
      <c r="F980" s="1">
        <v>19.95</v>
      </c>
      <c r="G980" s="4">
        <v>41144</v>
      </c>
      <c r="H980" s="4">
        <v>41204</v>
      </c>
      <c r="I980" s="206" t="s">
        <v>6052</v>
      </c>
      <c r="J980" s="2" t="s">
        <v>324</v>
      </c>
      <c r="K980" t="s">
        <v>1524</v>
      </c>
      <c r="L980" s="2" t="s">
        <v>2015</v>
      </c>
      <c r="M980" s="2" t="s">
        <v>764</v>
      </c>
      <c r="V980" s="123">
        <v>2013</v>
      </c>
    </row>
    <row r="981" spans="1:28" x14ac:dyDescent="0.25">
      <c r="A981" s="2" t="s">
        <v>1137</v>
      </c>
      <c r="B981" s="2" t="s">
        <v>1062</v>
      </c>
      <c r="C981" s="93" t="s">
        <v>2655</v>
      </c>
      <c r="D981" s="123" t="s">
        <v>70</v>
      </c>
      <c r="E981" s="3" t="s">
        <v>2598</v>
      </c>
      <c r="F981" s="1">
        <v>68</v>
      </c>
      <c r="G981" s="6">
        <v>38618</v>
      </c>
      <c r="H981" s="2">
        <v>2017</v>
      </c>
      <c r="I981" s="206" t="s">
        <v>6052</v>
      </c>
      <c r="J981" s="2" t="s">
        <v>324</v>
      </c>
      <c r="L981" s="2" t="s">
        <v>2174</v>
      </c>
      <c r="M981" s="2" t="s">
        <v>2065</v>
      </c>
      <c r="V981" s="123">
        <v>2010</v>
      </c>
    </row>
    <row r="982" spans="1:28" x14ac:dyDescent="0.25">
      <c r="A982" s="2" t="s">
        <v>1136</v>
      </c>
      <c r="B982" s="2" t="s">
        <v>1061</v>
      </c>
      <c r="C982" s="2" t="s">
        <v>1366</v>
      </c>
      <c r="D982" s="123" t="s">
        <v>28</v>
      </c>
      <c r="E982" s="3" t="s">
        <v>2598</v>
      </c>
      <c r="F982" s="1">
        <v>49.9</v>
      </c>
      <c r="G982" s="6">
        <v>32295</v>
      </c>
      <c r="H982" s="2">
        <v>2017</v>
      </c>
      <c r="I982" s="206" t="s">
        <v>6052</v>
      </c>
      <c r="J982" s="2" t="s">
        <v>324</v>
      </c>
      <c r="K982" t="s">
        <v>1780</v>
      </c>
      <c r="L982" s="2" t="s">
        <v>1987</v>
      </c>
      <c r="M982" s="2" t="s">
        <v>1988</v>
      </c>
      <c r="N982" s="2" t="s">
        <v>2285</v>
      </c>
      <c r="O982" s="2" t="s">
        <v>2286</v>
      </c>
      <c r="V982" s="123">
        <v>2012</v>
      </c>
    </row>
    <row r="983" spans="1:28" x14ac:dyDescent="0.25">
      <c r="A983" s="3" t="s">
        <v>1314</v>
      </c>
      <c r="B983" s="3" t="s">
        <v>1313</v>
      </c>
      <c r="C983" s="91" t="s">
        <v>2443</v>
      </c>
      <c r="D983" s="125" t="s">
        <v>70</v>
      </c>
      <c r="E983" s="3" t="s">
        <v>2598</v>
      </c>
      <c r="F983" s="1">
        <v>14.95</v>
      </c>
      <c r="G983" s="4">
        <v>40976</v>
      </c>
      <c r="H983" s="4">
        <v>41032</v>
      </c>
      <c r="I983" s="206" t="s">
        <v>6052</v>
      </c>
      <c r="J983" s="2" t="s">
        <v>324</v>
      </c>
      <c r="K983" t="s">
        <v>1644</v>
      </c>
      <c r="L983" s="2" t="s">
        <v>2072</v>
      </c>
      <c r="M983" s="2" t="s">
        <v>2073</v>
      </c>
      <c r="V983" s="123">
        <v>2004</v>
      </c>
    </row>
    <row r="984" spans="1:28" x14ac:dyDescent="0.25">
      <c r="A984" s="3" t="s">
        <v>1291</v>
      </c>
      <c r="B984" s="3" t="s">
        <v>2676</v>
      </c>
      <c r="C984" s="91" t="s">
        <v>1180</v>
      </c>
      <c r="D984" s="125" t="s">
        <v>150</v>
      </c>
      <c r="E984" s="3" t="s">
        <v>2598</v>
      </c>
      <c r="F984" s="1">
        <v>24.95</v>
      </c>
      <c r="G984" s="4">
        <v>42650</v>
      </c>
      <c r="H984" s="4">
        <v>40969</v>
      </c>
      <c r="I984" s="206" t="s">
        <v>6052</v>
      </c>
      <c r="J984" s="2" t="s">
        <v>324</v>
      </c>
      <c r="K984" t="s">
        <v>1453</v>
      </c>
      <c r="L984" s="2" t="s">
        <v>2070</v>
      </c>
      <c r="M984" s="2" t="s">
        <v>2071</v>
      </c>
      <c r="V984" s="123">
        <v>2001</v>
      </c>
    </row>
    <row r="985" spans="1:28" x14ac:dyDescent="0.25">
      <c r="A985" s="2" t="s">
        <v>147</v>
      </c>
      <c r="B985" s="3" t="s">
        <v>148</v>
      </c>
      <c r="C985" s="88" t="s">
        <v>149</v>
      </c>
      <c r="D985" s="125">
        <v>2</v>
      </c>
      <c r="E985" s="131" t="s">
        <v>5931</v>
      </c>
      <c r="F985" s="13">
        <v>44.849999999999994</v>
      </c>
      <c r="G985" s="4">
        <v>42782</v>
      </c>
      <c r="H985" s="4">
        <v>42789</v>
      </c>
      <c r="I985" s="206" t="s">
        <v>6052</v>
      </c>
      <c r="K985" s="2" t="s">
        <v>844</v>
      </c>
      <c r="L985" s="2" t="s">
        <v>619</v>
      </c>
      <c r="M985" s="2" t="s">
        <v>605</v>
      </c>
      <c r="T985" s="5" t="s">
        <v>151</v>
      </c>
      <c r="U985" s="3" t="s">
        <v>152</v>
      </c>
      <c r="V985" s="123">
        <v>2017</v>
      </c>
      <c r="W985" s="1">
        <v>14.95</v>
      </c>
      <c r="X985" s="2">
        <v>3</v>
      </c>
      <c r="Y985" s="7">
        <f>W985*X985</f>
        <v>44.849999999999994</v>
      </c>
      <c r="Z985" s="2" t="s">
        <v>357</v>
      </c>
      <c r="AA985" s="84">
        <v>1</v>
      </c>
      <c r="AB985" s="2" t="s">
        <v>6020</v>
      </c>
    </row>
    <row r="986" spans="1:28" x14ac:dyDescent="0.25">
      <c r="A986" s="91" t="s">
        <v>4774</v>
      </c>
      <c r="B986" s="104" t="s">
        <v>4773</v>
      </c>
      <c r="C986" s="91" t="s">
        <v>4772</v>
      </c>
      <c r="D986" s="119">
        <v>1</v>
      </c>
      <c r="E986" s="130" t="s">
        <v>5915</v>
      </c>
      <c r="F986" s="120">
        <v>89.5</v>
      </c>
      <c r="G986" s="104"/>
      <c r="H986" s="4">
        <v>42237</v>
      </c>
      <c r="I986" s="206" t="s">
        <v>6052</v>
      </c>
      <c r="J986" s="4"/>
      <c r="K986" s="107" t="s">
        <v>845</v>
      </c>
      <c r="L986" s="107" t="s">
        <v>4771</v>
      </c>
      <c r="M986" s="107" t="s">
        <v>4770</v>
      </c>
      <c r="N986" s="107"/>
      <c r="O986" s="107"/>
      <c r="P986" s="107"/>
      <c r="Q986" s="107"/>
      <c r="R986" s="107"/>
      <c r="S986" s="107"/>
      <c r="T986" s="107" t="s">
        <v>4769</v>
      </c>
      <c r="U986" s="107" t="s">
        <v>4768</v>
      </c>
      <c r="V986" s="111">
        <v>2015</v>
      </c>
      <c r="W986"/>
      <c r="X986"/>
      <c r="Y986"/>
      <c r="AA986" s="173"/>
    </row>
    <row r="987" spans="1:28" x14ac:dyDescent="0.25">
      <c r="A987" s="91" t="s">
        <v>4480</v>
      </c>
      <c r="B987" s="104" t="s">
        <v>4479</v>
      </c>
      <c r="C987" s="91" t="s">
        <v>4478</v>
      </c>
      <c r="D987" s="119">
        <v>1</v>
      </c>
      <c r="E987" s="130" t="s">
        <v>5917</v>
      </c>
      <c r="F987" s="120">
        <v>89.5</v>
      </c>
      <c r="G987" s="104"/>
      <c r="H987" s="4">
        <v>40781</v>
      </c>
      <c r="I987" s="206" t="s">
        <v>6052</v>
      </c>
      <c r="J987" s="4"/>
      <c r="K987" s="107" t="s">
        <v>845</v>
      </c>
      <c r="L987" s="107" t="s">
        <v>2976</v>
      </c>
      <c r="M987" s="107" t="s">
        <v>4477</v>
      </c>
      <c r="N987" s="107"/>
      <c r="O987" s="107"/>
      <c r="P987" s="107"/>
      <c r="Q987" s="107"/>
      <c r="R987" s="107"/>
      <c r="S987" s="107"/>
      <c r="T987" s="107" t="s">
        <v>4476</v>
      </c>
      <c r="U987" s="107" t="s">
        <v>4475</v>
      </c>
      <c r="V987" s="109">
        <v>2011</v>
      </c>
      <c r="W987"/>
      <c r="X987"/>
      <c r="Y987"/>
      <c r="AA987" s="173"/>
    </row>
    <row r="988" spans="1:28" x14ac:dyDescent="0.25">
      <c r="A988" s="88" t="s">
        <v>3441</v>
      </c>
      <c r="B988" s="88" t="s">
        <v>3440</v>
      </c>
      <c r="C988" s="100" t="s">
        <v>3439</v>
      </c>
      <c r="D988" s="98">
        <v>2</v>
      </c>
      <c r="E988" s="127" t="s">
        <v>5897</v>
      </c>
      <c r="F988" s="118">
        <v>199.5</v>
      </c>
      <c r="G988" s="6">
        <v>42325</v>
      </c>
      <c r="H988" s="6">
        <v>42261</v>
      </c>
      <c r="I988" s="206" t="s">
        <v>6052</v>
      </c>
      <c r="J988" s="6"/>
      <c r="K988" s="2" t="s">
        <v>1311</v>
      </c>
      <c r="L988" s="2" t="s">
        <v>3438</v>
      </c>
      <c r="M988" s="3" t="s">
        <v>3437</v>
      </c>
      <c r="N988" s="3"/>
      <c r="O988" s="3"/>
      <c r="P988" s="3"/>
      <c r="Q988" s="3"/>
      <c r="R988" s="3"/>
      <c r="S988" s="3"/>
      <c r="T988" s="3" t="s">
        <v>3436</v>
      </c>
      <c r="U988" s="3"/>
      <c r="V988" s="98">
        <v>2015</v>
      </c>
      <c r="W988">
        <v>19.95</v>
      </c>
      <c r="X988">
        <v>10</v>
      </c>
      <c r="Y988">
        <f>W988*X988</f>
        <v>199.5</v>
      </c>
      <c r="Z988" s="3" t="s">
        <v>2796</v>
      </c>
      <c r="AA988" s="173"/>
    </row>
    <row r="989" spans="1:28" x14ac:dyDescent="0.25">
      <c r="A989" s="91" t="s">
        <v>4754</v>
      </c>
      <c r="B989" s="104" t="s">
        <v>4753</v>
      </c>
      <c r="C989" s="91" t="s">
        <v>4752</v>
      </c>
      <c r="D989" s="119">
        <v>2</v>
      </c>
      <c r="E989" s="130" t="s">
        <v>5915</v>
      </c>
      <c r="F989" s="120">
        <v>89.5</v>
      </c>
      <c r="G989" s="104"/>
      <c r="H989" s="4">
        <v>42121</v>
      </c>
      <c r="I989" s="206" t="s">
        <v>6052</v>
      </c>
      <c r="J989" s="4"/>
      <c r="K989" s="107" t="s">
        <v>845</v>
      </c>
      <c r="L989" s="107" t="s">
        <v>4751</v>
      </c>
      <c r="M989" s="107" t="s">
        <v>4750</v>
      </c>
      <c r="N989" s="107"/>
      <c r="O989" s="107"/>
      <c r="P989" s="107"/>
      <c r="Q989" s="107"/>
      <c r="R989" s="107"/>
      <c r="S989" s="107"/>
      <c r="T989" s="107" t="s">
        <v>4749</v>
      </c>
      <c r="U989" s="107"/>
      <c r="V989" s="111">
        <v>2008</v>
      </c>
      <c r="W989"/>
      <c r="X989"/>
      <c r="Y989"/>
      <c r="AA989" s="173"/>
    </row>
    <row r="990" spans="1:28" x14ac:dyDescent="0.25">
      <c r="A990" s="91" t="s">
        <v>4569</v>
      </c>
      <c r="B990" s="104" t="s">
        <v>4568</v>
      </c>
      <c r="C990" s="91" t="s">
        <v>4567</v>
      </c>
      <c r="D990" s="119">
        <v>1</v>
      </c>
      <c r="E990" s="130" t="s">
        <v>5916</v>
      </c>
      <c r="F990" s="120">
        <v>38.849999999999994</v>
      </c>
      <c r="G990" s="104"/>
      <c r="H990" s="4">
        <v>40947</v>
      </c>
      <c r="I990" s="206" t="s">
        <v>6052</v>
      </c>
      <c r="J990" s="4"/>
      <c r="K990" s="107" t="s">
        <v>844</v>
      </c>
      <c r="L990" s="107" t="s">
        <v>4566</v>
      </c>
      <c r="M990" s="107" t="s">
        <v>4565</v>
      </c>
      <c r="N990" s="107"/>
      <c r="O990" s="107"/>
      <c r="P990" s="107"/>
      <c r="Q990" s="107"/>
      <c r="R990" s="107"/>
      <c r="S990" s="107"/>
      <c r="T990" s="107" t="s">
        <v>4564</v>
      </c>
      <c r="U990" s="107" t="s">
        <v>4563</v>
      </c>
      <c r="V990" s="109">
        <v>2012</v>
      </c>
      <c r="W990"/>
      <c r="X990"/>
      <c r="Y990"/>
      <c r="AA990" s="173"/>
    </row>
    <row r="991" spans="1:28" x14ac:dyDescent="0.25">
      <c r="A991" s="8" t="s">
        <v>857</v>
      </c>
      <c r="B991" s="91" t="s">
        <v>1659</v>
      </c>
      <c r="C991" s="91" t="s">
        <v>5707</v>
      </c>
      <c r="D991" s="119">
        <v>5</v>
      </c>
      <c r="E991" s="129" t="s">
        <v>5913</v>
      </c>
      <c r="F991" s="120">
        <v>89.5</v>
      </c>
      <c r="G991" s="4">
        <v>42137</v>
      </c>
      <c r="H991" s="4">
        <v>42270</v>
      </c>
      <c r="I991" s="206" t="s">
        <v>6052</v>
      </c>
      <c r="J991" s="4"/>
      <c r="K991" s="107" t="s">
        <v>845</v>
      </c>
      <c r="L991" s="107" t="s">
        <v>5706</v>
      </c>
      <c r="M991" s="107" t="s">
        <v>2059</v>
      </c>
      <c r="N991" s="107"/>
      <c r="O991" s="107"/>
      <c r="P991" s="107"/>
      <c r="Q991" s="107"/>
      <c r="R991" s="107"/>
      <c r="S991" s="107"/>
      <c r="T991" s="107" t="s">
        <v>5705</v>
      </c>
      <c r="U991" s="107" t="s">
        <v>5704</v>
      </c>
      <c r="V991" s="111">
        <v>2015</v>
      </c>
      <c r="W991"/>
      <c r="X991"/>
      <c r="Y991"/>
      <c r="AA991" s="173"/>
    </row>
    <row r="992" spans="1:28" x14ac:dyDescent="0.25">
      <c r="A992" s="2" t="s">
        <v>954</v>
      </c>
      <c r="B992" s="2" t="s">
        <v>1498</v>
      </c>
      <c r="C992" s="93" t="s">
        <v>2661</v>
      </c>
      <c r="D992" s="123" t="s">
        <v>70</v>
      </c>
      <c r="E992" s="3" t="s">
        <v>2598</v>
      </c>
      <c r="F992" s="1">
        <v>8.9499999999999993</v>
      </c>
      <c r="G992" s="6">
        <v>40417</v>
      </c>
      <c r="H992" s="6">
        <v>42579</v>
      </c>
      <c r="I992" s="206" t="s">
        <v>6052</v>
      </c>
      <c r="J992" s="2" t="s">
        <v>324</v>
      </c>
      <c r="K992" t="s">
        <v>1311</v>
      </c>
      <c r="L992" s="2" t="s">
        <v>1976</v>
      </c>
      <c r="M992" s="2" t="s">
        <v>1977</v>
      </c>
      <c r="V992" s="123">
        <v>2012</v>
      </c>
    </row>
    <row r="993" spans="1:28" x14ac:dyDescent="0.25">
      <c r="A993" s="91" t="s">
        <v>3422</v>
      </c>
      <c r="B993" s="88" t="s">
        <v>3421</v>
      </c>
      <c r="C993" s="100" t="s">
        <v>3420</v>
      </c>
      <c r="D993" s="98">
        <v>1</v>
      </c>
      <c r="E993" s="127" t="s">
        <v>5897</v>
      </c>
      <c r="F993" s="118">
        <v>74.849999999999994</v>
      </c>
      <c r="G993" s="6">
        <v>42286</v>
      </c>
      <c r="H993" s="6">
        <v>42261</v>
      </c>
      <c r="I993" s="206" t="s">
        <v>6052</v>
      </c>
      <c r="J993" s="6"/>
      <c r="L993" s="2" t="s">
        <v>2690</v>
      </c>
      <c r="M993" s="3" t="s">
        <v>3419</v>
      </c>
      <c r="N993" s="3"/>
      <c r="O993" s="3"/>
      <c r="P993" s="3"/>
      <c r="Q993" s="3"/>
      <c r="R993" s="3"/>
      <c r="S993" s="3"/>
      <c r="T993" s="3" t="s">
        <v>3418</v>
      </c>
      <c r="U993" s="3" t="s">
        <v>3417</v>
      </c>
      <c r="V993" s="98">
        <v>2015</v>
      </c>
      <c r="W993">
        <v>24.95</v>
      </c>
      <c r="X993">
        <v>3</v>
      </c>
      <c r="Y993">
        <f>W993*X993</f>
        <v>74.849999999999994</v>
      </c>
      <c r="Z993" s="3" t="s">
        <v>2796</v>
      </c>
      <c r="AA993" s="173"/>
    </row>
    <row r="994" spans="1:28" x14ac:dyDescent="0.25">
      <c r="A994" s="8" t="s">
        <v>135</v>
      </c>
      <c r="B994" s="88" t="s">
        <v>137</v>
      </c>
      <c r="C994" s="88" t="s">
        <v>136</v>
      </c>
      <c r="D994" s="124">
        <v>1</v>
      </c>
      <c r="E994" s="131" t="s">
        <v>5924</v>
      </c>
      <c r="F994" s="13">
        <v>80.849999999999994</v>
      </c>
      <c r="G994" s="4">
        <v>42782</v>
      </c>
      <c r="H994" s="4">
        <v>42789</v>
      </c>
      <c r="I994" s="206" t="s">
        <v>6052</v>
      </c>
      <c r="L994" s="2" t="s">
        <v>613</v>
      </c>
      <c r="M994" s="2" t="s">
        <v>614</v>
      </c>
      <c r="T994" s="5" t="s">
        <v>554</v>
      </c>
      <c r="V994" s="123">
        <v>2017</v>
      </c>
      <c r="W994" s="1">
        <v>26.95</v>
      </c>
      <c r="X994" s="2">
        <v>3</v>
      </c>
      <c r="Y994" s="7">
        <f>W994*X994</f>
        <v>80.849999999999994</v>
      </c>
      <c r="Z994" s="2" t="s">
        <v>357</v>
      </c>
      <c r="AA994" s="84">
        <v>1</v>
      </c>
      <c r="AB994" s="2" t="s">
        <v>6020</v>
      </c>
    </row>
    <row r="995" spans="1:28" x14ac:dyDescent="0.25">
      <c r="A995" s="3" t="s">
        <v>1360</v>
      </c>
      <c r="B995" s="3" t="s">
        <v>1359</v>
      </c>
      <c r="C995" s="91" t="s">
        <v>2454</v>
      </c>
      <c r="D995" s="125" t="s">
        <v>70</v>
      </c>
      <c r="E995" s="3" t="s">
        <v>2598</v>
      </c>
      <c r="F995" s="1">
        <v>14.95</v>
      </c>
      <c r="G995" s="4">
        <v>41317</v>
      </c>
      <c r="H995" s="4">
        <v>41317</v>
      </c>
      <c r="I995" s="206" t="s">
        <v>6052</v>
      </c>
      <c r="J995" s="2" t="s">
        <v>324</v>
      </c>
      <c r="K995" t="s">
        <v>1583</v>
      </c>
      <c r="L995" s="2" t="s">
        <v>2056</v>
      </c>
      <c r="M995" s="2" t="s">
        <v>669</v>
      </c>
      <c r="V995" s="123">
        <v>2007</v>
      </c>
    </row>
    <row r="996" spans="1:28" x14ac:dyDescent="0.25">
      <c r="A996" s="91" t="s">
        <v>4894</v>
      </c>
      <c r="B996" s="91" t="s">
        <v>4893</v>
      </c>
      <c r="C996" s="91" t="s">
        <v>4892</v>
      </c>
      <c r="D996" s="119">
        <v>1</v>
      </c>
      <c r="E996" s="130" t="s">
        <v>5915</v>
      </c>
      <c r="F996" s="120">
        <v>89.85</v>
      </c>
      <c r="G996" s="4">
        <v>41897</v>
      </c>
      <c r="H996" s="4">
        <v>41897</v>
      </c>
      <c r="I996" s="206" t="s">
        <v>6052</v>
      </c>
      <c r="J996" s="4"/>
      <c r="K996" s="108"/>
      <c r="L996" s="108" t="s">
        <v>2698</v>
      </c>
      <c r="M996" s="108" t="s">
        <v>613</v>
      </c>
      <c r="N996" s="108"/>
      <c r="O996" s="108"/>
      <c r="P996" s="108"/>
      <c r="Q996" s="108"/>
      <c r="R996" s="108"/>
      <c r="S996" s="108"/>
      <c r="T996" s="108" t="s">
        <v>4891</v>
      </c>
      <c r="U996" s="108" t="s">
        <v>4890</v>
      </c>
      <c r="V996" s="111">
        <v>2014</v>
      </c>
      <c r="W996"/>
      <c r="X996"/>
      <c r="Y996"/>
      <c r="AA996" s="173"/>
    </row>
    <row r="997" spans="1:28" x14ac:dyDescent="0.25">
      <c r="A997" s="91" t="s">
        <v>3847</v>
      </c>
      <c r="B997" s="104" t="s">
        <v>3846</v>
      </c>
      <c r="C997" s="91" t="s">
        <v>3845</v>
      </c>
      <c r="D997" s="119">
        <v>1</v>
      </c>
      <c r="E997" s="130" t="s">
        <v>5920</v>
      </c>
      <c r="F997" s="120">
        <v>89.5</v>
      </c>
      <c r="G997" s="4">
        <v>41333</v>
      </c>
      <c r="H997" s="4">
        <v>41317</v>
      </c>
      <c r="I997" s="206" t="s">
        <v>6052</v>
      </c>
      <c r="J997" s="4"/>
      <c r="K997" s="107" t="s">
        <v>845</v>
      </c>
      <c r="L997" s="107" t="s">
        <v>2758</v>
      </c>
      <c r="M997" s="107" t="s">
        <v>3844</v>
      </c>
      <c r="N997" s="107"/>
      <c r="O997" s="107"/>
      <c r="P997" s="107"/>
      <c r="Q997" s="107"/>
      <c r="R997" s="107"/>
      <c r="S997" s="107"/>
      <c r="T997" s="107" t="s">
        <v>3843</v>
      </c>
      <c r="U997" s="107" t="s">
        <v>3842</v>
      </c>
      <c r="V997" s="109">
        <v>2013</v>
      </c>
      <c r="W997"/>
      <c r="X997"/>
      <c r="Y997"/>
      <c r="AA997" s="173"/>
    </row>
    <row r="998" spans="1:28" x14ac:dyDescent="0.25">
      <c r="A998" s="8" t="s">
        <v>538</v>
      </c>
      <c r="B998" s="88" t="s">
        <v>540</v>
      </c>
      <c r="C998" s="88" t="s">
        <v>539</v>
      </c>
      <c r="D998" s="124">
        <v>1</v>
      </c>
      <c r="E998" s="131" t="s">
        <v>5926</v>
      </c>
      <c r="F998" s="13">
        <v>68.849999999999994</v>
      </c>
      <c r="G998" s="4">
        <v>42625</v>
      </c>
      <c r="H998" s="4">
        <v>42633</v>
      </c>
      <c r="I998" s="206" t="s">
        <v>6052</v>
      </c>
      <c r="J998" s="2" t="s">
        <v>324</v>
      </c>
      <c r="L998" s="2" t="s">
        <v>777</v>
      </c>
      <c r="M998" s="2" t="s">
        <v>778</v>
      </c>
      <c r="N998" s="2" t="s">
        <v>821</v>
      </c>
      <c r="O998" s="2" t="s">
        <v>822</v>
      </c>
      <c r="T998" s="5" t="s">
        <v>541</v>
      </c>
      <c r="U998" s="3" t="s">
        <v>542</v>
      </c>
      <c r="V998" s="123">
        <v>2016</v>
      </c>
      <c r="W998" s="1">
        <v>22.95</v>
      </c>
      <c r="X998" s="2">
        <v>3</v>
      </c>
      <c r="Y998" s="7">
        <f>W998*X998</f>
        <v>68.849999999999994</v>
      </c>
      <c r="Z998" s="2" t="s">
        <v>358</v>
      </c>
      <c r="AA998" s="84">
        <v>2</v>
      </c>
      <c r="AB998" s="2" t="s">
        <v>6020</v>
      </c>
    </row>
    <row r="999" spans="1:28" x14ac:dyDescent="0.25">
      <c r="A999" s="3" t="s">
        <v>1676</v>
      </c>
      <c r="B999" s="3" t="s">
        <v>1677</v>
      </c>
      <c r="C999" s="91" t="s">
        <v>1204</v>
      </c>
      <c r="D999" s="125" t="s">
        <v>70</v>
      </c>
      <c r="E999" s="3" t="s">
        <v>2598</v>
      </c>
      <c r="F999" s="1">
        <v>22.95</v>
      </c>
      <c r="G999" s="4">
        <v>41317</v>
      </c>
      <c r="H999" s="4">
        <v>41326</v>
      </c>
      <c r="I999" s="206" t="s">
        <v>6052</v>
      </c>
      <c r="J999" s="2" t="s">
        <v>324</v>
      </c>
      <c r="K999" s="2" t="s">
        <v>1733</v>
      </c>
      <c r="L999" s="2" t="s">
        <v>2126</v>
      </c>
      <c r="M999" s="2" t="s">
        <v>2127</v>
      </c>
      <c r="V999" s="123">
        <v>2010</v>
      </c>
    </row>
    <row r="1000" spans="1:28" x14ac:dyDescent="0.25">
      <c r="A1000" s="91" t="s">
        <v>5844</v>
      </c>
      <c r="B1000" s="91" t="s">
        <v>5843</v>
      </c>
      <c r="C1000" s="91" t="s">
        <v>5842</v>
      </c>
      <c r="D1000" s="119">
        <v>5</v>
      </c>
      <c r="E1000" s="129" t="s">
        <v>5913</v>
      </c>
      <c r="F1000" s="120">
        <v>89.5</v>
      </c>
      <c r="G1000" s="4">
        <v>41612</v>
      </c>
      <c r="H1000" s="4">
        <v>41583</v>
      </c>
      <c r="I1000" s="206" t="s">
        <v>6052</v>
      </c>
      <c r="J1000" s="4"/>
      <c r="K1000" s="107" t="s">
        <v>845</v>
      </c>
      <c r="L1000" s="107" t="s">
        <v>5841</v>
      </c>
      <c r="M1000" s="107" t="s">
        <v>5840</v>
      </c>
      <c r="N1000" s="107"/>
      <c r="O1000" s="107"/>
      <c r="P1000" s="107"/>
      <c r="Q1000" s="107"/>
      <c r="R1000" s="107"/>
      <c r="S1000" s="107"/>
      <c r="T1000" s="107" t="s">
        <v>5839</v>
      </c>
      <c r="U1000" s="107"/>
      <c r="V1000" s="111">
        <v>2013</v>
      </c>
      <c r="W1000"/>
      <c r="X1000"/>
      <c r="Y1000"/>
      <c r="AA1000" s="173"/>
    </row>
    <row r="1001" spans="1:28" x14ac:dyDescent="0.25">
      <c r="A1001" s="91" t="s">
        <v>5141</v>
      </c>
      <c r="B1001" s="91" t="s">
        <v>5140</v>
      </c>
      <c r="C1001" s="91" t="s">
        <v>5139</v>
      </c>
      <c r="D1001" s="119">
        <v>1</v>
      </c>
      <c r="E1001" s="130" t="s">
        <v>5914</v>
      </c>
      <c r="F1001" s="120">
        <v>65.849999999999994</v>
      </c>
      <c r="G1001" s="104"/>
      <c r="H1001" s="4">
        <v>41660</v>
      </c>
      <c r="I1001" s="206" t="s">
        <v>6052</v>
      </c>
      <c r="J1001" s="4"/>
      <c r="K1001" s="107" t="s">
        <v>844</v>
      </c>
      <c r="L1001" s="107" t="s">
        <v>3110</v>
      </c>
      <c r="M1001" s="107" t="s">
        <v>3109</v>
      </c>
      <c r="N1001" s="107"/>
      <c r="O1001" s="107"/>
      <c r="P1001" s="107"/>
      <c r="Q1001" s="107"/>
      <c r="R1001" s="107"/>
      <c r="S1001" s="107"/>
      <c r="T1001" s="107" t="s">
        <v>5138</v>
      </c>
      <c r="U1001" s="107" t="s">
        <v>5137</v>
      </c>
      <c r="V1001" s="109">
        <v>2000</v>
      </c>
      <c r="W1001"/>
      <c r="X1001"/>
      <c r="Y1001"/>
      <c r="AA1001" s="173"/>
    </row>
    <row r="1002" spans="1:28" x14ac:dyDescent="0.25">
      <c r="A1002" s="91" t="s">
        <v>5136</v>
      </c>
      <c r="B1002" s="91" t="s">
        <v>5135</v>
      </c>
      <c r="C1002" s="91" t="s">
        <v>5134</v>
      </c>
      <c r="D1002" s="119">
        <v>1</v>
      </c>
      <c r="E1002" s="130" t="s">
        <v>5914</v>
      </c>
      <c r="F1002" s="120">
        <v>65.849999999999994</v>
      </c>
      <c r="G1002" s="104"/>
      <c r="H1002" s="4">
        <v>41660</v>
      </c>
      <c r="I1002" s="206" t="s">
        <v>6052</v>
      </c>
      <c r="J1002" s="4"/>
      <c r="K1002" s="107" t="s">
        <v>844</v>
      </c>
      <c r="L1002" s="107" t="s">
        <v>3110</v>
      </c>
      <c r="M1002" s="107" t="s">
        <v>3109</v>
      </c>
      <c r="N1002" s="107"/>
      <c r="O1002" s="107"/>
      <c r="P1002" s="107"/>
      <c r="Q1002" s="107"/>
      <c r="R1002" s="107"/>
      <c r="S1002" s="107"/>
      <c r="T1002" s="107" t="s">
        <v>5133</v>
      </c>
      <c r="U1002" s="107" t="s">
        <v>5132</v>
      </c>
      <c r="V1002" s="109">
        <v>2000</v>
      </c>
      <c r="W1002"/>
      <c r="X1002"/>
      <c r="Y1002"/>
      <c r="AA1002" s="173"/>
    </row>
    <row r="1003" spans="1:28" x14ac:dyDescent="0.25">
      <c r="A1003" s="91" t="s">
        <v>5131</v>
      </c>
      <c r="B1003" s="91" t="s">
        <v>5130</v>
      </c>
      <c r="C1003" s="91" t="s">
        <v>5129</v>
      </c>
      <c r="D1003" s="119">
        <v>1</v>
      </c>
      <c r="E1003" s="130" t="s">
        <v>5914</v>
      </c>
      <c r="F1003" s="120">
        <v>119.85000000000001</v>
      </c>
      <c r="G1003" s="104"/>
      <c r="H1003" s="4">
        <v>40805</v>
      </c>
      <c r="I1003" s="206" t="s">
        <v>6052</v>
      </c>
      <c r="J1003" s="4"/>
      <c r="K1003" s="107"/>
      <c r="L1003" s="107" t="s">
        <v>3110</v>
      </c>
      <c r="M1003" s="107" t="s">
        <v>3109</v>
      </c>
      <c r="N1003" s="107"/>
      <c r="O1003" s="107"/>
      <c r="P1003" s="107"/>
      <c r="Q1003" s="107"/>
      <c r="R1003" s="107"/>
      <c r="S1003" s="107"/>
      <c r="T1003" s="107" t="s">
        <v>3108</v>
      </c>
      <c r="U1003" s="107" t="s">
        <v>5128</v>
      </c>
      <c r="V1003" s="109">
        <v>2011</v>
      </c>
      <c r="W1003"/>
      <c r="X1003"/>
      <c r="Y1003"/>
      <c r="AA1003" s="173"/>
    </row>
    <row r="1004" spans="1:28" x14ac:dyDescent="0.25">
      <c r="A1004" s="91" t="s">
        <v>5413</v>
      </c>
      <c r="B1004" s="91" t="s">
        <v>5412</v>
      </c>
      <c r="C1004" s="91" t="s">
        <v>5411</v>
      </c>
      <c r="D1004" s="122">
        <v>1</v>
      </c>
      <c r="E1004" s="130" t="s">
        <v>5914</v>
      </c>
      <c r="F1004" s="120">
        <v>119.85000000000001</v>
      </c>
      <c r="G1004" s="85">
        <v>41897</v>
      </c>
      <c r="H1004" s="85">
        <v>41897</v>
      </c>
      <c r="I1004" s="206" t="s">
        <v>6052</v>
      </c>
      <c r="J1004" s="85"/>
      <c r="K1004" s="108"/>
      <c r="L1004" s="108" t="s">
        <v>3110</v>
      </c>
      <c r="M1004" s="108" t="s">
        <v>3109</v>
      </c>
      <c r="N1004" s="108"/>
      <c r="O1004" s="108"/>
      <c r="P1004" s="108"/>
      <c r="Q1004" s="108"/>
      <c r="R1004" s="108"/>
      <c r="S1004" s="108"/>
      <c r="T1004" s="108" t="s">
        <v>3108</v>
      </c>
      <c r="U1004" s="108" t="s">
        <v>5410</v>
      </c>
      <c r="V1004" s="109">
        <v>2014</v>
      </c>
      <c r="W1004"/>
      <c r="X1004"/>
      <c r="Y1004"/>
      <c r="AA1004" s="173"/>
    </row>
    <row r="1005" spans="1:28" x14ac:dyDescent="0.25">
      <c r="A1005" s="91" t="s">
        <v>5409</v>
      </c>
      <c r="B1005" s="91" t="s">
        <v>5408</v>
      </c>
      <c r="C1005" s="91" t="s">
        <v>5407</v>
      </c>
      <c r="D1005" s="122">
        <v>1</v>
      </c>
      <c r="E1005" s="130" t="s">
        <v>5914</v>
      </c>
      <c r="F1005" s="120">
        <v>89.85</v>
      </c>
      <c r="G1005" s="85">
        <v>42058</v>
      </c>
      <c r="H1005" s="85">
        <v>42023</v>
      </c>
      <c r="I1005" s="206" t="s">
        <v>6052</v>
      </c>
      <c r="J1005" s="85"/>
      <c r="K1005" s="108"/>
      <c r="L1005" s="108" t="s">
        <v>3110</v>
      </c>
      <c r="M1005" s="108" t="s">
        <v>3109</v>
      </c>
      <c r="N1005" s="108"/>
      <c r="O1005" s="108"/>
      <c r="P1005" s="108"/>
      <c r="Q1005" s="108"/>
      <c r="R1005" s="108"/>
      <c r="S1005" s="108"/>
      <c r="T1005" s="108" t="s">
        <v>3108</v>
      </c>
      <c r="U1005" s="108" t="s">
        <v>5406</v>
      </c>
      <c r="V1005" s="109">
        <v>2015</v>
      </c>
      <c r="W1005"/>
      <c r="X1005"/>
      <c r="Y1005"/>
      <c r="AA1005" s="173"/>
    </row>
    <row r="1006" spans="1:28" x14ac:dyDescent="0.25">
      <c r="A1006" s="88" t="s">
        <v>3113</v>
      </c>
      <c r="B1006" s="88" t="s">
        <v>3112</v>
      </c>
      <c r="C1006" s="100" t="s">
        <v>3111</v>
      </c>
      <c r="D1006" s="102">
        <v>4</v>
      </c>
      <c r="E1006" s="127" t="s">
        <v>5900</v>
      </c>
      <c r="F1006" s="118">
        <v>119.85000000000001</v>
      </c>
      <c r="G1006" s="4">
        <v>40900</v>
      </c>
      <c r="H1006" s="6">
        <v>42130</v>
      </c>
      <c r="I1006" s="206" t="s">
        <v>6052</v>
      </c>
      <c r="J1006" s="6"/>
      <c r="L1006" s="2" t="s">
        <v>3110</v>
      </c>
      <c r="M1006" s="3" t="s">
        <v>3109</v>
      </c>
      <c r="N1006" s="3"/>
      <c r="O1006" s="3"/>
      <c r="P1006" s="3"/>
      <c r="Q1006" s="3"/>
      <c r="R1006" s="3"/>
      <c r="S1006" s="3"/>
      <c r="T1006" s="2" t="s">
        <v>3108</v>
      </c>
      <c r="U1006" s="3" t="s">
        <v>3107</v>
      </c>
      <c r="V1006" s="98">
        <v>2009</v>
      </c>
      <c r="W1006">
        <v>39.950000000000003</v>
      </c>
      <c r="X1006">
        <v>3</v>
      </c>
      <c r="Y1006">
        <f>W1006*X1006</f>
        <v>119.85000000000001</v>
      </c>
      <c r="Z1006" s="3" t="s">
        <v>849</v>
      </c>
      <c r="AA1006" s="173"/>
    </row>
    <row r="1007" spans="1:28" x14ac:dyDescent="0.25">
      <c r="A1007" s="88" t="s">
        <v>3226</v>
      </c>
      <c r="B1007" s="88" t="s">
        <v>3225</v>
      </c>
      <c r="C1007" s="100" t="s">
        <v>3224</v>
      </c>
      <c r="D1007" s="98">
        <v>1</v>
      </c>
      <c r="E1007" s="127" t="s">
        <v>5900</v>
      </c>
      <c r="F1007" s="118">
        <v>44.849999999999994</v>
      </c>
      <c r="G1007" s="4">
        <v>42244</v>
      </c>
      <c r="H1007" s="6">
        <v>42237</v>
      </c>
      <c r="I1007" s="206" t="s">
        <v>6052</v>
      </c>
      <c r="J1007" s="6"/>
      <c r="K1007" s="2" t="s">
        <v>2691</v>
      </c>
      <c r="L1007" s="2" t="s">
        <v>3110</v>
      </c>
      <c r="M1007" s="3" t="s">
        <v>3109</v>
      </c>
      <c r="N1007" s="3"/>
      <c r="O1007" s="3"/>
      <c r="P1007" s="3"/>
      <c r="Q1007" s="3"/>
      <c r="R1007" s="3"/>
      <c r="S1007" s="3"/>
      <c r="T1007" s="3" t="s">
        <v>3223</v>
      </c>
      <c r="U1007" s="3" t="s">
        <v>3222</v>
      </c>
      <c r="V1007" s="98">
        <v>2015</v>
      </c>
      <c r="W1007">
        <v>14.95</v>
      </c>
      <c r="X1007">
        <v>3</v>
      </c>
      <c r="Y1007">
        <f>W1007*X1007</f>
        <v>44.849999999999994</v>
      </c>
      <c r="Z1007" s="3" t="s">
        <v>2796</v>
      </c>
      <c r="AA1007" s="173"/>
    </row>
    <row r="1008" spans="1:28" x14ac:dyDescent="0.25">
      <c r="A1008" s="88" t="s">
        <v>3374</v>
      </c>
      <c r="B1008" s="88" t="s">
        <v>3373</v>
      </c>
      <c r="C1008" s="100" t="s">
        <v>3372</v>
      </c>
      <c r="D1008" s="98">
        <v>1</v>
      </c>
      <c r="E1008" s="127" t="s">
        <v>5897</v>
      </c>
      <c r="F1008" s="118">
        <v>44.849999999999994</v>
      </c>
      <c r="G1008" s="6">
        <v>40984</v>
      </c>
      <c r="H1008" s="6">
        <v>40947</v>
      </c>
      <c r="I1008" s="206" t="s">
        <v>6052</v>
      </c>
      <c r="J1008" s="6"/>
      <c r="K1008" s="2" t="s">
        <v>2930</v>
      </c>
      <c r="L1008" s="2" t="s">
        <v>3371</v>
      </c>
      <c r="M1008" s="3" t="s">
        <v>3370</v>
      </c>
      <c r="N1008" s="3"/>
      <c r="O1008" s="3"/>
      <c r="P1008" s="3"/>
      <c r="Q1008" s="3"/>
      <c r="R1008" s="3"/>
      <c r="S1008" s="3"/>
      <c r="T1008" s="3" t="s">
        <v>3369</v>
      </c>
      <c r="U1008" s="3" t="s">
        <v>181</v>
      </c>
      <c r="V1008" s="98">
        <v>2012</v>
      </c>
      <c r="W1008">
        <v>14.95</v>
      </c>
      <c r="X1008">
        <v>3</v>
      </c>
      <c r="Y1008">
        <f>W1008*X1008</f>
        <v>44.849999999999994</v>
      </c>
      <c r="Z1008" s="3" t="s">
        <v>849</v>
      </c>
      <c r="AA1008" s="173"/>
    </row>
    <row r="1009" spans="1:28" x14ac:dyDescent="0.25">
      <c r="A1009" s="91" t="s">
        <v>3865</v>
      </c>
      <c r="B1009" s="104" t="s">
        <v>3864</v>
      </c>
      <c r="C1009" s="91" t="s">
        <v>3863</v>
      </c>
      <c r="D1009" s="119">
        <v>1</v>
      </c>
      <c r="E1009" s="130" t="s">
        <v>5920</v>
      </c>
      <c r="F1009" s="120">
        <v>44.849999999999994</v>
      </c>
      <c r="G1009" s="4">
        <v>42110</v>
      </c>
      <c r="H1009" s="4">
        <v>42075</v>
      </c>
      <c r="I1009" s="206" t="s">
        <v>6052</v>
      </c>
      <c r="J1009" s="4"/>
      <c r="K1009" s="107" t="s">
        <v>844</v>
      </c>
      <c r="L1009" s="107" t="s">
        <v>3204</v>
      </c>
      <c r="M1009" s="107" t="s">
        <v>1957</v>
      </c>
      <c r="N1009" s="107"/>
      <c r="O1009" s="107"/>
      <c r="P1009" s="107"/>
      <c r="Q1009" s="107"/>
      <c r="R1009" s="107"/>
      <c r="S1009" s="107"/>
      <c r="T1009" s="107" t="s">
        <v>3862</v>
      </c>
      <c r="U1009" s="107" t="s">
        <v>3861</v>
      </c>
      <c r="V1009" s="109">
        <v>2015</v>
      </c>
      <c r="W1009"/>
      <c r="X1009"/>
      <c r="Y1009"/>
      <c r="AA1009" s="173"/>
    </row>
    <row r="1010" spans="1:28" x14ac:dyDescent="0.25">
      <c r="A1010" s="3" t="s">
        <v>1302</v>
      </c>
      <c r="B1010" s="3" t="s">
        <v>2674</v>
      </c>
      <c r="C1010" s="91" t="s">
        <v>1185</v>
      </c>
      <c r="D1010" s="125" t="s">
        <v>150</v>
      </c>
      <c r="E1010" s="3" t="s">
        <v>2598</v>
      </c>
      <c r="F1010" s="1">
        <v>26.95</v>
      </c>
      <c r="G1010" s="4">
        <v>41163</v>
      </c>
      <c r="H1010" s="4">
        <v>40984</v>
      </c>
      <c r="I1010" s="206" t="s">
        <v>6052</v>
      </c>
      <c r="J1010" s="2" t="s">
        <v>324</v>
      </c>
      <c r="K1010" s="2" t="s">
        <v>848</v>
      </c>
      <c r="L1010" s="2" t="s">
        <v>1992</v>
      </c>
      <c r="M1010" s="2" t="s">
        <v>1993</v>
      </c>
      <c r="V1010" s="123">
        <v>2014</v>
      </c>
    </row>
    <row r="1011" spans="1:28" x14ac:dyDescent="0.25">
      <c r="A1011" s="89" t="s">
        <v>910</v>
      </c>
      <c r="B1011" s="2" t="s">
        <v>1569</v>
      </c>
      <c r="C1011" s="2" t="s">
        <v>2536</v>
      </c>
      <c r="D1011" s="123" t="s">
        <v>1310</v>
      </c>
      <c r="E1011" s="3" t="s">
        <v>2598</v>
      </c>
      <c r="F1011" s="1">
        <v>8.9499999999999993</v>
      </c>
      <c r="G1011" s="6">
        <v>40561</v>
      </c>
      <c r="H1011" s="6">
        <v>42408</v>
      </c>
      <c r="I1011" s="206" t="s">
        <v>6052</v>
      </c>
      <c r="J1011" s="2" t="s">
        <v>324</v>
      </c>
      <c r="K1011" t="s">
        <v>1565</v>
      </c>
      <c r="L1011" s="2" t="s">
        <v>1992</v>
      </c>
      <c r="M1011" s="2" t="s">
        <v>1993</v>
      </c>
      <c r="V1011" s="123">
        <v>2013</v>
      </c>
    </row>
    <row r="1012" spans="1:28" x14ac:dyDescent="0.25">
      <c r="A1012" s="88" t="s">
        <v>2847</v>
      </c>
      <c r="B1012" s="88" t="s">
        <v>2846</v>
      </c>
      <c r="C1012" s="100" t="s">
        <v>2845</v>
      </c>
      <c r="D1012" s="98">
        <v>3</v>
      </c>
      <c r="E1012" s="127" t="s">
        <v>5910</v>
      </c>
      <c r="F1012" s="118">
        <v>38.849999999999994</v>
      </c>
      <c r="G1012" s="4">
        <v>41851</v>
      </c>
      <c r="H1012" s="4">
        <v>41647</v>
      </c>
      <c r="I1012" s="206" t="s">
        <v>6052</v>
      </c>
      <c r="J1012" s="4"/>
      <c r="K1012" s="2" t="s">
        <v>2691</v>
      </c>
      <c r="L1012" s="2" t="s">
        <v>2844</v>
      </c>
      <c r="M1012" s="3" t="s">
        <v>2843</v>
      </c>
      <c r="N1012" s="3"/>
      <c r="O1012" s="3"/>
      <c r="P1012" s="3"/>
      <c r="Q1012" s="3"/>
      <c r="R1012" s="3"/>
      <c r="S1012" s="3"/>
      <c r="T1012" s="3" t="s">
        <v>2842</v>
      </c>
      <c r="U1012" s="3" t="s">
        <v>2841</v>
      </c>
      <c r="V1012" s="98">
        <v>2012</v>
      </c>
      <c r="W1012">
        <v>12.95</v>
      </c>
      <c r="X1012">
        <v>3</v>
      </c>
      <c r="Y1012">
        <f>W1012*X1012</f>
        <v>38.849999999999994</v>
      </c>
      <c r="Z1012" s="3" t="s">
        <v>849</v>
      </c>
      <c r="AA1012" s="173"/>
    </row>
    <row r="1013" spans="1:28" x14ac:dyDescent="0.25">
      <c r="A1013" s="88" t="s">
        <v>2852</v>
      </c>
      <c r="B1013" s="88" t="s">
        <v>2851</v>
      </c>
      <c r="C1013" s="100" t="s">
        <v>2850</v>
      </c>
      <c r="D1013" s="98">
        <v>1</v>
      </c>
      <c r="E1013" s="127" t="s">
        <v>5910</v>
      </c>
      <c r="F1013" s="118">
        <v>38.849999999999994</v>
      </c>
      <c r="G1013" s="4">
        <v>42074</v>
      </c>
      <c r="H1013" s="6">
        <v>42075</v>
      </c>
      <c r="I1013" s="206" t="s">
        <v>6052</v>
      </c>
      <c r="J1013" s="6"/>
      <c r="K1013" s="2" t="s">
        <v>2691</v>
      </c>
      <c r="L1013" s="2" t="s">
        <v>2844</v>
      </c>
      <c r="M1013" s="3" t="s">
        <v>2843</v>
      </c>
      <c r="N1013" s="3"/>
      <c r="O1013" s="3"/>
      <c r="P1013" s="3"/>
      <c r="Q1013" s="3"/>
      <c r="R1013" s="3"/>
      <c r="S1013" s="3"/>
      <c r="T1013" s="3" t="s">
        <v>2849</v>
      </c>
      <c r="U1013" s="3" t="s">
        <v>2848</v>
      </c>
      <c r="V1013" s="98">
        <v>2015</v>
      </c>
      <c r="W1013">
        <v>12.95</v>
      </c>
      <c r="X1013">
        <v>3</v>
      </c>
      <c r="Y1013">
        <f>W1013*X1013</f>
        <v>38.849999999999994</v>
      </c>
      <c r="Z1013" s="3" t="s">
        <v>849</v>
      </c>
      <c r="AA1013" s="173"/>
    </row>
    <row r="1014" spans="1:28" x14ac:dyDescent="0.25">
      <c r="A1014" s="88" t="s">
        <v>3281</v>
      </c>
      <c r="B1014" s="88" t="s">
        <v>3280</v>
      </c>
      <c r="C1014" s="100" t="s">
        <v>3279</v>
      </c>
      <c r="D1014" s="103">
        <v>4</v>
      </c>
      <c r="E1014" s="127" t="s">
        <v>5899</v>
      </c>
      <c r="F1014" s="118">
        <v>74.849999999999994</v>
      </c>
      <c r="G1014" s="4">
        <v>41317</v>
      </c>
      <c r="H1014" s="6">
        <v>41624</v>
      </c>
      <c r="I1014" s="206" t="s">
        <v>6052</v>
      </c>
      <c r="J1014" s="6"/>
      <c r="L1014" s="2" t="s">
        <v>3278</v>
      </c>
      <c r="M1014" s="3" t="s">
        <v>1968</v>
      </c>
      <c r="N1014" s="3"/>
      <c r="O1014" s="3"/>
      <c r="P1014" s="3"/>
      <c r="Q1014" s="3"/>
      <c r="R1014" s="3"/>
      <c r="S1014" s="3"/>
      <c r="T1014" s="3" t="s">
        <v>3277</v>
      </c>
      <c r="U1014" s="3" t="s">
        <v>3276</v>
      </c>
      <c r="V1014" s="98">
        <v>2013</v>
      </c>
      <c r="W1014">
        <v>24.95</v>
      </c>
      <c r="X1014">
        <v>3</v>
      </c>
      <c r="Y1014">
        <f>W1014*X1014</f>
        <v>74.849999999999994</v>
      </c>
      <c r="Z1014" s="3" t="s">
        <v>849</v>
      </c>
      <c r="AA1014" s="173"/>
    </row>
    <row r="1015" spans="1:28" x14ac:dyDescent="0.25">
      <c r="A1015" s="88" t="s">
        <v>2755</v>
      </c>
      <c r="B1015" s="88" t="s">
        <v>2754</v>
      </c>
      <c r="C1015" s="100" t="s">
        <v>2753</v>
      </c>
      <c r="D1015" s="98">
        <v>3</v>
      </c>
      <c r="E1015" s="127" t="s">
        <v>5911</v>
      </c>
      <c r="F1015" s="118">
        <v>89.5</v>
      </c>
      <c r="G1015" s="6">
        <v>42408</v>
      </c>
      <c r="H1015" s="6">
        <v>42437</v>
      </c>
      <c r="I1015" s="206" t="s">
        <v>6052</v>
      </c>
      <c r="J1015" s="6"/>
      <c r="K1015" s="2" t="s">
        <v>2746</v>
      </c>
      <c r="L1015" s="2" t="s">
        <v>2752</v>
      </c>
      <c r="M1015" s="3" t="s">
        <v>1968</v>
      </c>
      <c r="N1015" s="3"/>
      <c r="O1015" s="3"/>
      <c r="P1015" s="3"/>
      <c r="Q1015" s="3"/>
      <c r="R1015" s="3"/>
      <c r="S1015" s="3"/>
      <c r="T1015" s="3" t="s">
        <v>2751</v>
      </c>
      <c r="U1015" s="3" t="s">
        <v>2750</v>
      </c>
      <c r="V1015" s="98">
        <v>2016</v>
      </c>
      <c r="W1015">
        <v>8.9499999999999993</v>
      </c>
      <c r="X1015">
        <v>10</v>
      </c>
      <c r="Y1015">
        <f>W1015*X1015</f>
        <v>89.5</v>
      </c>
      <c r="Z1015" s="3" t="s">
        <v>2709</v>
      </c>
      <c r="AA1015" s="173"/>
    </row>
    <row r="1016" spans="1:28" x14ac:dyDescent="0.25">
      <c r="A1016" s="91" t="s">
        <v>3776</v>
      </c>
      <c r="B1016" s="104" t="s">
        <v>3775</v>
      </c>
      <c r="C1016" s="91" t="s">
        <v>3774</v>
      </c>
      <c r="D1016" s="119">
        <v>2</v>
      </c>
      <c r="E1016" s="130" t="s">
        <v>5920</v>
      </c>
      <c r="F1016" s="120">
        <v>89.5</v>
      </c>
      <c r="G1016" s="104"/>
      <c r="H1016" s="4">
        <v>40241</v>
      </c>
      <c r="I1016" s="206" t="s">
        <v>6052</v>
      </c>
      <c r="J1016" s="4"/>
      <c r="K1016" s="107" t="s">
        <v>845</v>
      </c>
      <c r="L1016" s="107" t="s">
        <v>2752</v>
      </c>
      <c r="M1016" s="107" t="s">
        <v>1968</v>
      </c>
      <c r="N1016" s="107"/>
      <c r="O1016" s="107"/>
      <c r="P1016" s="107"/>
      <c r="Q1016" s="107"/>
      <c r="R1016" s="107"/>
      <c r="S1016" s="107"/>
      <c r="T1016" s="107" t="s">
        <v>3773</v>
      </c>
      <c r="U1016" s="107" t="s">
        <v>2750</v>
      </c>
      <c r="V1016" s="109">
        <v>2010</v>
      </c>
      <c r="W1016"/>
      <c r="X1016"/>
      <c r="Y1016"/>
      <c r="AA1016" s="173"/>
    </row>
    <row r="1017" spans="1:28" x14ac:dyDescent="0.25">
      <c r="A1017" s="8" t="s">
        <v>138</v>
      </c>
      <c r="B1017" s="88" t="s">
        <v>139</v>
      </c>
      <c r="C1017" s="88" t="s">
        <v>142</v>
      </c>
      <c r="D1017" s="124">
        <v>1</v>
      </c>
      <c r="E1017" s="131" t="s">
        <v>5930</v>
      </c>
      <c r="F1017" s="13">
        <v>59.849999999999994</v>
      </c>
      <c r="G1017" s="4">
        <v>42762</v>
      </c>
      <c r="H1017" s="4">
        <v>42769</v>
      </c>
      <c r="I1017" s="206" t="s">
        <v>6052</v>
      </c>
      <c r="J1017" s="2" t="s">
        <v>324</v>
      </c>
      <c r="L1017" s="2" t="s">
        <v>615</v>
      </c>
      <c r="M1017" s="2" t="s">
        <v>616</v>
      </c>
      <c r="T1017" s="5" t="s">
        <v>140</v>
      </c>
      <c r="U1017" s="3" t="s">
        <v>141</v>
      </c>
      <c r="V1017" s="123">
        <v>2017</v>
      </c>
      <c r="W1017" s="1">
        <v>19.95</v>
      </c>
      <c r="X1017" s="2">
        <v>3</v>
      </c>
      <c r="Y1017" s="7">
        <f>W1017*X1017</f>
        <v>59.849999999999994</v>
      </c>
      <c r="Z1017" s="2" t="s">
        <v>357</v>
      </c>
      <c r="AA1017" s="84">
        <v>1</v>
      </c>
      <c r="AB1017" s="2" t="s">
        <v>6020</v>
      </c>
    </row>
    <row r="1018" spans="1:28" x14ac:dyDescent="0.25">
      <c r="A1018" s="3" t="s">
        <v>1769</v>
      </c>
      <c r="B1018" s="3" t="s">
        <v>1770</v>
      </c>
      <c r="C1018" s="91" t="s">
        <v>1230</v>
      </c>
      <c r="D1018" s="125" t="s">
        <v>1234</v>
      </c>
      <c r="E1018" s="3" t="s">
        <v>2598</v>
      </c>
      <c r="F1018" s="1">
        <v>19.95</v>
      </c>
      <c r="G1018" s="4">
        <v>42048</v>
      </c>
      <c r="H1018" s="4">
        <v>42024</v>
      </c>
      <c r="I1018" s="206" t="s">
        <v>6052</v>
      </c>
      <c r="J1018" s="2" t="s">
        <v>324</v>
      </c>
      <c r="L1018" s="2" t="s">
        <v>2141</v>
      </c>
      <c r="M1018" s="2" t="s">
        <v>1993</v>
      </c>
      <c r="V1018" s="123">
        <v>2001</v>
      </c>
    </row>
    <row r="1019" spans="1:28" x14ac:dyDescent="0.25">
      <c r="A1019" s="3" t="s">
        <v>1320</v>
      </c>
      <c r="B1019" s="3" t="s">
        <v>1319</v>
      </c>
      <c r="C1019" s="91" t="s">
        <v>2445</v>
      </c>
      <c r="D1019" s="125" t="s">
        <v>70</v>
      </c>
      <c r="E1019" s="3" t="s">
        <v>2598</v>
      </c>
      <c r="F1019" s="1">
        <v>14.95</v>
      </c>
      <c r="G1019" s="4">
        <v>40947</v>
      </c>
      <c r="H1019" s="4">
        <v>41060</v>
      </c>
      <c r="I1019" s="206" t="s">
        <v>6052</v>
      </c>
      <c r="J1019" s="6" t="s">
        <v>324</v>
      </c>
      <c r="K1019" t="s">
        <v>1364</v>
      </c>
      <c r="L1019" s="2" t="s">
        <v>685</v>
      </c>
      <c r="M1019" s="2" t="s">
        <v>686</v>
      </c>
      <c r="V1019" s="123">
        <v>2012</v>
      </c>
    </row>
    <row r="1020" spans="1:28" x14ac:dyDescent="0.25">
      <c r="A1020" s="2" t="s">
        <v>962</v>
      </c>
      <c r="B1020" s="2" t="s">
        <v>1479</v>
      </c>
      <c r="C1020" s="93" t="s">
        <v>2584</v>
      </c>
      <c r="D1020" s="123" t="s">
        <v>1367</v>
      </c>
      <c r="E1020" s="3" t="s">
        <v>2598</v>
      </c>
      <c r="F1020" s="1">
        <v>8.9499999999999993</v>
      </c>
      <c r="G1020" s="6">
        <v>39939</v>
      </c>
      <c r="H1020" s="6">
        <v>42654</v>
      </c>
      <c r="I1020" s="206" t="s">
        <v>6052</v>
      </c>
      <c r="J1020" s="2" t="s">
        <v>324</v>
      </c>
      <c r="K1020" t="s">
        <v>1365</v>
      </c>
      <c r="L1020" s="2" t="s">
        <v>2274</v>
      </c>
      <c r="M1020" s="2" t="s">
        <v>2143</v>
      </c>
      <c r="V1020" s="123">
        <v>2005</v>
      </c>
    </row>
    <row r="1021" spans="1:28" x14ac:dyDescent="0.25">
      <c r="A1021" s="9" t="s">
        <v>941</v>
      </c>
      <c r="B1021" s="2" t="s">
        <v>1518</v>
      </c>
      <c r="C1021" s="93" t="s">
        <v>2567</v>
      </c>
      <c r="D1021" s="123" t="s">
        <v>218</v>
      </c>
      <c r="E1021" s="3" t="s">
        <v>2598</v>
      </c>
      <c r="F1021" s="1">
        <v>8.9499999999999993</v>
      </c>
      <c r="G1021" s="6">
        <v>40340</v>
      </c>
      <c r="H1021" s="6">
        <v>42485</v>
      </c>
      <c r="I1021" s="206" t="s">
        <v>6052</v>
      </c>
      <c r="J1021" s="2" t="s">
        <v>324</v>
      </c>
      <c r="K1021" s="2" t="s">
        <v>848</v>
      </c>
      <c r="L1021" s="2" t="s">
        <v>2274</v>
      </c>
      <c r="M1021" s="2" t="s">
        <v>2143</v>
      </c>
      <c r="N1021" s="2" t="s">
        <v>1911</v>
      </c>
      <c r="V1021" s="123">
        <v>1971</v>
      </c>
    </row>
    <row r="1022" spans="1:28" x14ac:dyDescent="0.25">
      <c r="A1022" s="3" t="s">
        <v>1246</v>
      </c>
      <c r="B1022" s="3" t="s">
        <v>1245</v>
      </c>
      <c r="C1022" s="91" t="s">
        <v>1162</v>
      </c>
      <c r="D1022" s="125" t="s">
        <v>20</v>
      </c>
      <c r="E1022" s="3" t="s">
        <v>2598</v>
      </c>
      <c r="F1022" s="1">
        <v>9.9499999999999993</v>
      </c>
      <c r="G1022" s="4">
        <v>39861</v>
      </c>
      <c r="H1022" s="178" t="s">
        <v>1247</v>
      </c>
      <c r="I1022" s="206" t="s">
        <v>6052</v>
      </c>
      <c r="J1022" s="2" t="s">
        <v>324</v>
      </c>
      <c r="K1022" t="s">
        <v>1290</v>
      </c>
      <c r="L1022" s="2" t="s">
        <v>1964</v>
      </c>
      <c r="M1022" s="2" t="s">
        <v>627</v>
      </c>
      <c r="V1022" s="123">
        <v>2012</v>
      </c>
    </row>
    <row r="1023" spans="1:28" x14ac:dyDescent="0.25">
      <c r="A1023" s="91" t="s">
        <v>5321</v>
      </c>
      <c r="B1023" s="88" t="s">
        <v>5320</v>
      </c>
      <c r="C1023" s="91" t="s">
        <v>5319</v>
      </c>
      <c r="D1023" s="119">
        <v>1</v>
      </c>
      <c r="E1023" s="130" t="s">
        <v>5914</v>
      </c>
      <c r="F1023" s="120">
        <v>89.5</v>
      </c>
      <c r="G1023" s="4">
        <v>42045</v>
      </c>
      <c r="H1023" s="4">
        <v>42045</v>
      </c>
      <c r="I1023" s="206" t="s">
        <v>6052</v>
      </c>
      <c r="J1023" s="4"/>
      <c r="K1023" s="107" t="s">
        <v>845</v>
      </c>
      <c r="L1023" s="107" t="s">
        <v>5318</v>
      </c>
      <c r="M1023" s="107" t="s">
        <v>1917</v>
      </c>
      <c r="N1023" s="107"/>
      <c r="O1023" s="107"/>
      <c r="P1023" s="107"/>
      <c r="Q1023" s="107"/>
      <c r="R1023" s="107"/>
      <c r="S1023" s="107"/>
      <c r="T1023" s="107" t="s">
        <v>5317</v>
      </c>
      <c r="U1023" s="107"/>
      <c r="V1023" s="109">
        <v>2015</v>
      </c>
      <c r="W1023"/>
      <c r="X1023"/>
      <c r="Y1023"/>
      <c r="AA1023" s="173"/>
    </row>
    <row r="1024" spans="1:28" x14ac:dyDescent="0.25">
      <c r="A1024" s="3" t="s">
        <v>1233</v>
      </c>
      <c r="B1024" s="3" t="s">
        <v>1235</v>
      </c>
      <c r="C1024" s="91" t="s">
        <v>1157</v>
      </c>
      <c r="D1024" s="125" t="s">
        <v>1234</v>
      </c>
      <c r="E1024" s="3" t="s">
        <v>2598</v>
      </c>
      <c r="F1024" s="1">
        <v>16.899999999999999</v>
      </c>
      <c r="G1024" s="4">
        <v>40135</v>
      </c>
      <c r="H1024" s="4">
        <v>40708</v>
      </c>
      <c r="I1024" s="206" t="s">
        <v>6052</v>
      </c>
      <c r="J1024" s="2" t="s">
        <v>324</v>
      </c>
      <c r="K1024" t="s">
        <v>1658</v>
      </c>
      <c r="L1024" s="2" t="s">
        <v>1948</v>
      </c>
      <c r="M1024" s="2" t="s">
        <v>605</v>
      </c>
      <c r="V1024" s="123">
        <v>2008</v>
      </c>
    </row>
    <row r="1025" spans="1:28" x14ac:dyDescent="0.25">
      <c r="A1025" s="3" t="s">
        <v>1699</v>
      </c>
      <c r="B1025" s="3" t="s">
        <v>1700</v>
      </c>
      <c r="C1025" s="91" t="s">
        <v>1210</v>
      </c>
      <c r="D1025" s="125" t="s">
        <v>70</v>
      </c>
      <c r="E1025" s="3" t="s">
        <v>2598</v>
      </c>
      <c r="F1025" s="1">
        <v>24.95</v>
      </c>
      <c r="G1025" s="4">
        <v>41467</v>
      </c>
      <c r="H1025" s="4">
        <v>41471</v>
      </c>
      <c r="I1025" s="206" t="s">
        <v>6052</v>
      </c>
      <c r="J1025" s="2" t="s">
        <v>324</v>
      </c>
      <c r="K1025" t="s">
        <v>1497</v>
      </c>
      <c r="L1025" s="2" t="s">
        <v>2059</v>
      </c>
      <c r="M1025" s="2" t="s">
        <v>2060</v>
      </c>
      <c r="V1025" s="123">
        <v>2015</v>
      </c>
    </row>
    <row r="1026" spans="1:28" x14ac:dyDescent="0.25">
      <c r="A1026" s="91" t="s">
        <v>5616</v>
      </c>
      <c r="B1026" s="91" t="s">
        <v>5615</v>
      </c>
      <c r="C1026" s="91" t="s">
        <v>6042</v>
      </c>
      <c r="D1026" s="122">
        <v>1</v>
      </c>
      <c r="E1026" s="130" t="s">
        <v>5914</v>
      </c>
      <c r="F1026" s="120">
        <v>119.85000000000001</v>
      </c>
      <c r="G1026" s="85">
        <v>40498</v>
      </c>
      <c r="H1026" s="85">
        <v>40253</v>
      </c>
      <c r="I1026" s="206" t="s">
        <v>6052</v>
      </c>
      <c r="J1026" s="85"/>
      <c r="K1026" s="108" t="s">
        <v>1451</v>
      </c>
      <c r="L1026" s="108" t="s">
        <v>2923</v>
      </c>
      <c r="M1026" s="108" t="s">
        <v>5614</v>
      </c>
      <c r="N1026" s="108"/>
      <c r="O1026" s="108"/>
      <c r="P1026" s="108"/>
      <c r="Q1026" s="108"/>
      <c r="R1026" s="108"/>
      <c r="S1026" s="108"/>
      <c r="T1026" s="108" t="s">
        <v>5613</v>
      </c>
      <c r="U1026" s="108"/>
      <c r="V1026" s="109">
        <v>2010</v>
      </c>
      <c r="W1026"/>
      <c r="X1026"/>
      <c r="Y1026"/>
      <c r="AA1026" s="173"/>
    </row>
    <row r="1027" spans="1:28" x14ac:dyDescent="0.25">
      <c r="A1027" s="88" t="s">
        <v>5901</v>
      </c>
      <c r="B1027" s="88" t="s">
        <v>3145</v>
      </c>
      <c r="C1027" s="100" t="s">
        <v>3144</v>
      </c>
      <c r="D1027" s="102">
        <v>2</v>
      </c>
      <c r="E1027" s="127" t="s">
        <v>5900</v>
      </c>
      <c r="F1027" s="118">
        <v>80.849999999999994</v>
      </c>
      <c r="G1027" s="6">
        <v>42458</v>
      </c>
      <c r="H1027" s="6">
        <v>42458</v>
      </c>
      <c r="I1027" s="206" t="s">
        <v>6052</v>
      </c>
      <c r="J1027" s="6"/>
      <c r="K1027" s="2" t="s">
        <v>3143</v>
      </c>
      <c r="L1027" s="2" t="s">
        <v>2923</v>
      </c>
      <c r="M1027" s="3" t="s">
        <v>3142</v>
      </c>
      <c r="N1027" s="3"/>
      <c r="O1027" s="3"/>
      <c r="P1027" s="3"/>
      <c r="Q1027" s="3"/>
      <c r="R1027" s="3"/>
      <c r="S1027" s="3"/>
      <c r="T1027" s="3" t="s">
        <v>3141</v>
      </c>
      <c r="U1027" s="3" t="s">
        <v>3140</v>
      </c>
      <c r="V1027" s="98">
        <v>2016</v>
      </c>
      <c r="W1027">
        <v>26.95</v>
      </c>
      <c r="X1027">
        <v>3</v>
      </c>
      <c r="Y1027">
        <f>W1027*X1027</f>
        <v>80.849999999999994</v>
      </c>
      <c r="Z1027" s="3" t="s">
        <v>2709</v>
      </c>
      <c r="AA1027" s="173"/>
    </row>
    <row r="1028" spans="1:28" x14ac:dyDescent="0.25">
      <c r="A1028" s="8" t="s">
        <v>157</v>
      </c>
      <c r="B1028" s="88" t="s">
        <v>161</v>
      </c>
      <c r="C1028" s="88" t="s">
        <v>158</v>
      </c>
      <c r="D1028" s="124">
        <v>1</v>
      </c>
      <c r="E1028" s="131" t="s">
        <v>5922</v>
      </c>
      <c r="F1028" s="13">
        <v>50.849999999999994</v>
      </c>
      <c r="G1028" s="4">
        <v>42782</v>
      </c>
      <c r="H1028" s="4">
        <v>42789</v>
      </c>
      <c r="I1028" s="206" t="s">
        <v>6052</v>
      </c>
      <c r="K1028" s="2" t="s">
        <v>844</v>
      </c>
      <c r="L1028" s="2" t="s">
        <v>622</v>
      </c>
      <c r="M1028" s="2" t="s">
        <v>623</v>
      </c>
      <c r="T1028" s="5" t="s">
        <v>159</v>
      </c>
      <c r="U1028" s="3" t="s">
        <v>160</v>
      </c>
      <c r="V1028" s="123">
        <v>2017</v>
      </c>
      <c r="W1028" s="1">
        <v>16.95</v>
      </c>
      <c r="X1028" s="2">
        <v>3</v>
      </c>
      <c r="Y1028" s="7">
        <f>W1028*X1028</f>
        <v>50.849999999999994</v>
      </c>
      <c r="Z1028" s="2" t="s">
        <v>357</v>
      </c>
      <c r="AA1028" s="84">
        <v>1</v>
      </c>
      <c r="AB1028" s="2" t="s">
        <v>6020</v>
      </c>
    </row>
    <row r="1029" spans="1:28" x14ac:dyDescent="0.25">
      <c r="A1029" s="91" t="s">
        <v>4252</v>
      </c>
      <c r="B1029" s="104" t="s">
        <v>4251</v>
      </c>
      <c r="C1029" s="91" t="s">
        <v>4250</v>
      </c>
      <c r="D1029" s="119">
        <v>1</v>
      </c>
      <c r="E1029" s="130" t="s">
        <v>5918</v>
      </c>
      <c r="F1029" s="120">
        <v>89.5</v>
      </c>
      <c r="G1029" s="104"/>
      <c r="H1029" s="4">
        <v>38586</v>
      </c>
      <c r="I1029" s="206" t="s">
        <v>6052</v>
      </c>
      <c r="J1029" s="4"/>
      <c r="K1029" s="107" t="s">
        <v>845</v>
      </c>
      <c r="L1029" s="107" t="s">
        <v>4249</v>
      </c>
      <c r="M1029" s="107" t="s">
        <v>4248</v>
      </c>
      <c r="N1029" s="107"/>
      <c r="O1029" s="107"/>
      <c r="P1029" s="107"/>
      <c r="Q1029" s="107"/>
      <c r="R1029" s="107"/>
      <c r="S1029" s="107"/>
      <c r="T1029" s="107" t="s">
        <v>4247</v>
      </c>
      <c r="U1029" s="107"/>
      <c r="V1029" s="109">
        <v>2005</v>
      </c>
      <c r="W1029"/>
      <c r="X1029"/>
      <c r="Y1029"/>
      <c r="AA1029" s="173"/>
    </row>
    <row r="1030" spans="1:28" x14ac:dyDescent="0.25">
      <c r="A1030" s="91" t="s">
        <v>4760</v>
      </c>
      <c r="B1030" s="91" t="s">
        <v>4759</v>
      </c>
      <c r="C1030" s="91" t="s">
        <v>4758</v>
      </c>
      <c r="D1030" s="119">
        <v>1</v>
      </c>
      <c r="E1030" s="130" t="s">
        <v>5915</v>
      </c>
      <c r="F1030" s="120">
        <v>89.85</v>
      </c>
      <c r="G1030" s="91"/>
      <c r="H1030" s="4">
        <v>41961</v>
      </c>
      <c r="I1030" s="206" t="s">
        <v>6052</v>
      </c>
      <c r="J1030" s="4"/>
      <c r="K1030" s="108"/>
      <c r="L1030" s="108" t="s">
        <v>4757</v>
      </c>
      <c r="M1030" s="108" t="s">
        <v>779</v>
      </c>
      <c r="N1030" s="108"/>
      <c r="O1030" s="108"/>
      <c r="P1030" s="108"/>
      <c r="Q1030" s="108"/>
      <c r="R1030" s="108"/>
      <c r="S1030" s="108"/>
      <c r="T1030" s="108" t="s">
        <v>4756</v>
      </c>
      <c r="U1030" s="108" t="s">
        <v>4755</v>
      </c>
      <c r="V1030" s="111">
        <v>2014</v>
      </c>
      <c r="W1030"/>
      <c r="X1030"/>
      <c r="Y1030"/>
      <c r="AA1030" s="173"/>
    </row>
    <row r="1031" spans="1:28" x14ac:dyDescent="0.25">
      <c r="A1031" s="8" t="s">
        <v>543</v>
      </c>
      <c r="B1031" s="88" t="s">
        <v>545</v>
      </c>
      <c r="C1031" s="88" t="s">
        <v>544</v>
      </c>
      <c r="D1031" s="124">
        <v>1</v>
      </c>
      <c r="E1031" s="131" t="s">
        <v>5924</v>
      </c>
      <c r="F1031" s="13">
        <v>89.85</v>
      </c>
      <c r="G1031" s="4">
        <v>42625</v>
      </c>
      <c r="H1031" s="4">
        <v>42629</v>
      </c>
      <c r="I1031" s="206" t="s">
        <v>6052</v>
      </c>
      <c r="J1031" s="2" t="s">
        <v>324</v>
      </c>
      <c r="L1031" s="2" t="s">
        <v>779</v>
      </c>
      <c r="M1031" s="2" t="s">
        <v>780</v>
      </c>
      <c r="N1031" s="2" t="s">
        <v>823</v>
      </c>
      <c r="O1031" s="2" t="s">
        <v>666</v>
      </c>
      <c r="T1031" s="5" t="s">
        <v>546</v>
      </c>
      <c r="U1031" s="3" t="s">
        <v>547</v>
      </c>
      <c r="V1031" s="123">
        <v>2016</v>
      </c>
      <c r="W1031" s="1">
        <v>29.95</v>
      </c>
      <c r="X1031" s="2">
        <v>3</v>
      </c>
      <c r="Y1031" s="7">
        <f>W1031*X1031</f>
        <v>89.85</v>
      </c>
      <c r="Z1031" s="2" t="s">
        <v>358</v>
      </c>
      <c r="AA1031" s="84">
        <v>1</v>
      </c>
      <c r="AB1031" s="2" t="s">
        <v>6020</v>
      </c>
    </row>
    <row r="1032" spans="1:28" x14ac:dyDescent="0.25">
      <c r="A1032" s="89" t="s">
        <v>889</v>
      </c>
      <c r="B1032" s="2" t="s">
        <v>1792</v>
      </c>
      <c r="C1032" s="2" t="s">
        <v>2514</v>
      </c>
      <c r="D1032" s="123" t="s">
        <v>1234</v>
      </c>
      <c r="E1032" s="3" t="s">
        <v>2598</v>
      </c>
      <c r="F1032" s="1">
        <v>8.9499999999999993</v>
      </c>
      <c r="G1032" s="6">
        <v>42212</v>
      </c>
      <c r="H1032" s="6">
        <v>42384</v>
      </c>
      <c r="I1032" s="206" t="s">
        <v>6052</v>
      </c>
      <c r="J1032" s="2" t="s">
        <v>324</v>
      </c>
      <c r="K1032" s="2" t="s">
        <v>848</v>
      </c>
      <c r="L1032" s="2" t="s">
        <v>2195</v>
      </c>
      <c r="M1032" s="2" t="s">
        <v>627</v>
      </c>
      <c r="V1032" s="123">
        <v>2010</v>
      </c>
    </row>
    <row r="1033" spans="1:28" x14ac:dyDescent="0.25">
      <c r="A1033" s="91" t="s">
        <v>5801</v>
      </c>
      <c r="B1033" s="91" t="s">
        <v>5800</v>
      </c>
      <c r="C1033" s="91" t="s">
        <v>5799</v>
      </c>
      <c r="D1033" s="119">
        <v>1</v>
      </c>
      <c r="E1033" s="129" t="s">
        <v>5913</v>
      </c>
      <c r="F1033" s="120">
        <v>59.849999999999994</v>
      </c>
      <c r="G1033" s="4">
        <v>41733</v>
      </c>
      <c r="H1033" s="4">
        <v>41709</v>
      </c>
      <c r="I1033" s="206" t="s">
        <v>6052</v>
      </c>
      <c r="J1033" s="4"/>
      <c r="K1033" s="107"/>
      <c r="L1033" s="107" t="s">
        <v>3218</v>
      </c>
      <c r="M1033" s="107" t="s">
        <v>5798</v>
      </c>
      <c r="N1033" s="107"/>
      <c r="O1033" s="107"/>
      <c r="P1033" s="107"/>
      <c r="Q1033" s="107"/>
      <c r="R1033" s="107"/>
      <c r="S1033" s="107"/>
      <c r="T1033" s="107" t="s">
        <v>5797</v>
      </c>
      <c r="U1033" s="107" t="s">
        <v>5796</v>
      </c>
      <c r="V1033" s="111">
        <v>2014</v>
      </c>
      <c r="W1033"/>
      <c r="X1033"/>
      <c r="Y1033"/>
      <c r="AA1033" s="173"/>
    </row>
    <row r="1034" spans="1:28" x14ac:dyDescent="0.25">
      <c r="A1034" s="3" t="s">
        <v>1764</v>
      </c>
      <c r="B1034" s="3" t="s">
        <v>2675</v>
      </c>
      <c r="C1034" s="91" t="s">
        <v>1227</v>
      </c>
      <c r="D1034" s="125" t="s">
        <v>70</v>
      </c>
      <c r="E1034" s="3" t="s">
        <v>2598</v>
      </c>
      <c r="F1034" s="1">
        <v>24.95</v>
      </c>
      <c r="G1034" s="4">
        <v>41897</v>
      </c>
      <c r="H1034" s="4">
        <v>41914</v>
      </c>
      <c r="I1034" s="206" t="s">
        <v>6052</v>
      </c>
      <c r="J1034" s="2" t="s">
        <v>324</v>
      </c>
      <c r="L1034" s="2" t="s">
        <v>613</v>
      </c>
      <c r="M1034" s="2" t="s">
        <v>614</v>
      </c>
      <c r="V1034" s="123">
        <v>2013</v>
      </c>
    </row>
    <row r="1035" spans="1:28" x14ac:dyDescent="0.25">
      <c r="A1035" s="3" t="s">
        <v>1750</v>
      </c>
      <c r="B1035" s="3" t="s">
        <v>1751</v>
      </c>
      <c r="C1035" s="91" t="s">
        <v>2473</v>
      </c>
      <c r="D1035" s="125" t="s">
        <v>70</v>
      </c>
      <c r="E1035" s="3" t="s">
        <v>2598</v>
      </c>
      <c r="F1035" s="1">
        <v>12.95</v>
      </c>
      <c r="G1035" s="4">
        <v>41709</v>
      </c>
      <c r="H1035" s="4">
        <v>41709</v>
      </c>
      <c r="I1035" s="206" t="s">
        <v>6052</v>
      </c>
      <c r="J1035" s="2" t="s">
        <v>324</v>
      </c>
      <c r="L1035" s="2" t="s">
        <v>777</v>
      </c>
      <c r="M1035" s="2" t="s">
        <v>778</v>
      </c>
      <c r="N1035" s="2" t="s">
        <v>821</v>
      </c>
      <c r="O1035" s="2" t="s">
        <v>822</v>
      </c>
      <c r="V1035" s="123">
        <v>2013</v>
      </c>
    </row>
    <row r="1036" spans="1:28" x14ac:dyDescent="0.25">
      <c r="A1036" s="91" t="s">
        <v>4793</v>
      </c>
      <c r="B1036" s="104" t="s">
        <v>4792</v>
      </c>
      <c r="C1036" s="91" t="s">
        <v>4791</v>
      </c>
      <c r="D1036" s="119">
        <v>1</v>
      </c>
      <c r="E1036" s="130" t="s">
        <v>5915</v>
      </c>
      <c r="F1036" s="120">
        <v>89.5</v>
      </c>
      <c r="G1036" s="104"/>
      <c r="H1036" s="4">
        <v>42237</v>
      </c>
      <c r="I1036" s="206" t="s">
        <v>6052</v>
      </c>
      <c r="J1036" s="4"/>
      <c r="K1036" s="107" t="s">
        <v>845</v>
      </c>
      <c r="L1036" s="107" t="s">
        <v>2792</v>
      </c>
      <c r="M1036" s="107" t="s">
        <v>4790</v>
      </c>
      <c r="N1036" s="107"/>
      <c r="O1036" s="107"/>
      <c r="P1036" s="107"/>
      <c r="Q1036" s="107"/>
      <c r="R1036" s="107"/>
      <c r="S1036" s="107"/>
      <c r="T1036" s="107" t="s">
        <v>4789</v>
      </c>
      <c r="U1036" s="107"/>
      <c r="V1036" s="111">
        <v>2015</v>
      </c>
      <c r="W1036"/>
      <c r="X1036"/>
      <c r="Y1036"/>
      <c r="AA1036" s="173"/>
    </row>
    <row r="1037" spans="1:28" x14ac:dyDescent="0.25">
      <c r="A1037" s="2" t="s">
        <v>297</v>
      </c>
      <c r="B1037" s="3" t="s">
        <v>298</v>
      </c>
      <c r="C1037" s="88" t="s">
        <v>299</v>
      </c>
      <c r="D1037" s="125">
        <v>4</v>
      </c>
      <c r="E1037" s="131" t="s">
        <v>5931</v>
      </c>
      <c r="F1037" s="13">
        <v>44.849999999999994</v>
      </c>
      <c r="G1037" s="4">
        <v>42604</v>
      </c>
      <c r="H1037" s="4">
        <v>42601</v>
      </c>
      <c r="I1037" s="206" t="s">
        <v>6052</v>
      </c>
      <c r="J1037" s="2" t="s">
        <v>324</v>
      </c>
      <c r="K1037" s="2" t="s">
        <v>844</v>
      </c>
      <c r="L1037" s="2" t="s">
        <v>684</v>
      </c>
      <c r="M1037" s="2" t="s">
        <v>641</v>
      </c>
      <c r="T1037" s="5" t="s">
        <v>561</v>
      </c>
      <c r="V1037" s="123">
        <v>2016</v>
      </c>
      <c r="W1037" s="1">
        <v>14.95</v>
      </c>
      <c r="X1037" s="2">
        <v>3</v>
      </c>
      <c r="Y1037" s="7">
        <f>W1037*X1037</f>
        <v>44.849999999999994</v>
      </c>
      <c r="Z1037" s="2" t="s">
        <v>358</v>
      </c>
      <c r="AA1037" s="84">
        <v>1</v>
      </c>
      <c r="AB1037" s="2" t="s">
        <v>6020</v>
      </c>
    </row>
    <row r="1038" spans="1:28" x14ac:dyDescent="0.25">
      <c r="A1038" s="8" t="s">
        <v>238</v>
      </c>
      <c r="B1038" s="88" t="s">
        <v>239</v>
      </c>
      <c r="C1038" s="88" t="s">
        <v>241</v>
      </c>
      <c r="D1038" s="124">
        <v>1</v>
      </c>
      <c r="E1038" s="131" t="s">
        <v>5924</v>
      </c>
      <c r="F1038" s="13">
        <v>89.5</v>
      </c>
      <c r="G1038" s="4">
        <v>42782</v>
      </c>
      <c r="H1038" s="4">
        <v>42789</v>
      </c>
      <c r="I1038" s="206" t="s">
        <v>6052</v>
      </c>
      <c r="K1038" s="2" t="s">
        <v>845</v>
      </c>
      <c r="L1038" s="2" t="s">
        <v>661</v>
      </c>
      <c r="M1038" s="2" t="s">
        <v>662</v>
      </c>
      <c r="T1038" s="5" t="s">
        <v>240</v>
      </c>
      <c r="V1038" s="123">
        <v>2017</v>
      </c>
      <c r="W1038" s="1">
        <v>8.9499999999999993</v>
      </c>
      <c r="X1038" s="2">
        <v>10</v>
      </c>
      <c r="Y1038" s="7">
        <f>W1038*X1038</f>
        <v>89.5</v>
      </c>
      <c r="Z1038" s="2" t="s">
        <v>357</v>
      </c>
      <c r="AA1038" s="84">
        <v>1</v>
      </c>
      <c r="AB1038" s="2" t="s">
        <v>6018</v>
      </c>
    </row>
    <row r="1039" spans="1:28" x14ac:dyDescent="0.25">
      <c r="A1039" s="91" t="s">
        <v>5720</v>
      </c>
      <c r="B1039" s="91" t="s">
        <v>5719</v>
      </c>
      <c r="C1039" s="91" t="s">
        <v>5718</v>
      </c>
      <c r="D1039" s="119">
        <v>1</v>
      </c>
      <c r="E1039" s="129" t="s">
        <v>5913</v>
      </c>
      <c r="F1039" s="120">
        <v>89.5</v>
      </c>
      <c r="G1039" s="121">
        <v>40781</v>
      </c>
      <c r="H1039" s="4">
        <v>40787</v>
      </c>
      <c r="I1039" s="206" t="s">
        <v>6052</v>
      </c>
      <c r="J1039" s="4"/>
      <c r="K1039" s="107" t="s">
        <v>845</v>
      </c>
      <c r="L1039" s="107" t="s">
        <v>3160</v>
      </c>
      <c r="M1039" s="107" t="s">
        <v>5717</v>
      </c>
      <c r="N1039" s="107"/>
      <c r="O1039" s="107"/>
      <c r="P1039" s="107"/>
      <c r="Q1039" s="107"/>
      <c r="R1039" s="107"/>
      <c r="S1039" s="107"/>
      <c r="T1039" s="107" t="s">
        <v>5716</v>
      </c>
      <c r="U1039" s="107" t="s">
        <v>5715</v>
      </c>
      <c r="V1039" s="111">
        <v>2011</v>
      </c>
      <c r="W1039"/>
      <c r="X1039"/>
      <c r="Y1039"/>
      <c r="AA1039" s="173"/>
    </row>
    <row r="1040" spans="1:28" x14ac:dyDescent="0.25">
      <c r="A1040" s="88" t="s">
        <v>3120</v>
      </c>
      <c r="B1040" s="88" t="s">
        <v>3119</v>
      </c>
      <c r="C1040" s="100" t="s">
        <v>3118</v>
      </c>
      <c r="D1040" s="102">
        <v>1</v>
      </c>
      <c r="E1040" s="127" t="s">
        <v>5900</v>
      </c>
      <c r="F1040" s="118">
        <v>53.849999999999994</v>
      </c>
      <c r="G1040" s="6">
        <v>42459</v>
      </c>
      <c r="H1040" s="6">
        <v>42429</v>
      </c>
      <c r="I1040" s="206" t="s">
        <v>6052</v>
      </c>
      <c r="J1040" s="6"/>
      <c r="L1040" s="2" t="s">
        <v>3117</v>
      </c>
      <c r="M1040" s="3" t="s">
        <v>3116</v>
      </c>
      <c r="N1040" s="3"/>
      <c r="O1040" s="3"/>
      <c r="P1040" s="3"/>
      <c r="Q1040" s="3"/>
      <c r="R1040" s="3"/>
      <c r="S1040" s="3"/>
      <c r="T1040" s="3" t="s">
        <v>3115</v>
      </c>
      <c r="U1040" s="3" t="s">
        <v>3114</v>
      </c>
      <c r="V1040" s="98">
        <v>2016</v>
      </c>
      <c r="W1040">
        <v>17.95</v>
      </c>
      <c r="X1040">
        <v>3</v>
      </c>
      <c r="Y1040">
        <f>W1040*X1040</f>
        <v>53.849999999999994</v>
      </c>
      <c r="Z1040" s="3" t="s">
        <v>2709</v>
      </c>
      <c r="AA1040" s="173"/>
    </row>
    <row r="1041" spans="1:27" x14ac:dyDescent="0.25">
      <c r="B1041" s="3"/>
      <c r="C1041" s="88"/>
      <c r="D1041" s="125"/>
      <c r="E1041" s="126"/>
      <c r="F1041" s="13"/>
      <c r="G1041" s="4"/>
      <c r="H1041" s="4"/>
      <c r="T1041" s="5"/>
      <c r="U1041" s="3"/>
      <c r="Y1041" s="7"/>
    </row>
    <row r="1042" spans="1:27" x14ac:dyDescent="0.25">
      <c r="A1042" s="8"/>
      <c r="B1042" s="88"/>
      <c r="C1042" s="88"/>
      <c r="D1042" s="124"/>
      <c r="E1042" s="137" t="s">
        <v>5953</v>
      </c>
      <c r="F1042" s="94">
        <f>SUM(F8:F1041)</f>
        <v>63149.079999999376</v>
      </c>
      <c r="G1042" s="4"/>
      <c r="H1042" s="4"/>
      <c r="T1042" s="5"/>
      <c r="U1042" s="3"/>
      <c r="Y1042" s="7"/>
    </row>
    <row r="1043" spans="1:27" x14ac:dyDescent="0.25">
      <c r="A1043" s="8"/>
      <c r="B1043" s="88"/>
      <c r="C1043" s="88"/>
      <c r="D1043" s="124"/>
      <c r="E1043"/>
      <c r="F1043" s="2"/>
      <c r="G1043" s="4"/>
      <c r="H1043" s="4"/>
      <c r="T1043" s="5"/>
      <c r="Y1043" s="7"/>
    </row>
    <row r="1044" spans="1:27" x14ac:dyDescent="0.25">
      <c r="A1044" s="8"/>
      <c r="B1044" s="88"/>
      <c r="C1044" s="88"/>
      <c r="D1044" s="124"/>
      <c r="E1044" s="138" t="s">
        <v>6768</v>
      </c>
      <c r="F1044" s="139">
        <v>0.1</v>
      </c>
      <c r="G1044" s="4"/>
      <c r="H1044" s="4"/>
      <c r="T1044" s="5"/>
      <c r="U1044" s="3"/>
      <c r="Y1044" s="7"/>
    </row>
    <row r="1045" spans="1:27" x14ac:dyDescent="0.25">
      <c r="B1045" s="3"/>
      <c r="C1045" s="88"/>
      <c r="D1045" s="125"/>
      <c r="E1045" s="141" t="s">
        <v>5955</v>
      </c>
      <c r="F1045" s="140">
        <f>(1-F1044)*F1042</f>
        <v>56834.171999999438</v>
      </c>
      <c r="G1045" s="4"/>
      <c r="H1045" s="4"/>
      <c r="T1045" s="5"/>
      <c r="Y1045" s="7"/>
    </row>
    <row r="1046" spans="1:27" x14ac:dyDescent="0.25">
      <c r="A1046" s="8"/>
      <c r="B1046" s="88"/>
      <c r="C1046" s="88"/>
      <c r="D1046" s="124"/>
      <c r="E1046" s="141" t="s">
        <v>5956</v>
      </c>
      <c r="F1046" s="139">
        <v>0</v>
      </c>
      <c r="G1046" s="4"/>
      <c r="H1046" s="4"/>
      <c r="T1046" s="5"/>
      <c r="U1046" s="3"/>
      <c r="Y1046" s="7"/>
    </row>
    <row r="1047" spans="1:27" x14ac:dyDescent="0.25">
      <c r="A1047" s="8"/>
      <c r="B1047" s="88"/>
      <c r="C1047" s="88"/>
      <c r="D1047" s="124"/>
      <c r="E1047" s="142" t="s">
        <v>5957</v>
      </c>
      <c r="F1047" s="143">
        <f>(1-F1046)*F1045</f>
        <v>56834.171999999438</v>
      </c>
      <c r="G1047" s="4"/>
      <c r="H1047" s="4"/>
      <c r="T1047" s="5"/>
      <c r="U1047" s="3"/>
      <c r="Y1047" s="7"/>
    </row>
    <row r="1048" spans="1:27" x14ac:dyDescent="0.25">
      <c r="E1048" s="141" t="s">
        <v>5958</v>
      </c>
      <c r="F1048" s="140">
        <f>1.19*F1047</f>
        <v>67632.664679999332</v>
      </c>
      <c r="Y1048" s="7"/>
    </row>
    <row r="1049" spans="1:27" x14ac:dyDescent="0.25">
      <c r="A1049" s="154"/>
      <c r="B1049" s="8"/>
      <c r="C1049" s="100"/>
      <c r="D1049" s="98"/>
      <c r="E1049" s="141"/>
      <c r="F1049" s="140"/>
      <c r="V1049" s="98"/>
      <c r="W1049"/>
      <c r="X1049"/>
      <c r="Y1049"/>
      <c r="AA1049" s="173"/>
    </row>
    <row r="1050" spans="1:27" ht="15.75" x14ac:dyDescent="0.25">
      <c r="A1050" s="155"/>
      <c r="B1050" s="155"/>
      <c r="C1050" s="100"/>
      <c r="D1050" s="99"/>
      <c r="E1050" s="141" t="s">
        <v>5959</v>
      </c>
      <c r="F1050" s="139">
        <v>0</v>
      </c>
      <c r="M1050" s="3"/>
      <c r="N1050" s="3"/>
      <c r="O1050" s="3"/>
      <c r="P1050" s="3"/>
      <c r="Q1050" s="3"/>
      <c r="R1050" s="3"/>
      <c r="S1050" s="3"/>
      <c r="T1050" s="3"/>
      <c r="U1050" s="3"/>
      <c r="V1050" s="98"/>
      <c r="W1050"/>
      <c r="X1050"/>
      <c r="Y1050"/>
      <c r="Z1050" s="3"/>
      <c r="AA1050" s="173"/>
    </row>
    <row r="1051" spans="1:27" ht="15.75" x14ac:dyDescent="0.25">
      <c r="A1051" s="155"/>
      <c r="B1051" s="155"/>
      <c r="C1051" s="100"/>
      <c r="D1051" s="99"/>
      <c r="E1051" s="141"/>
      <c r="F1051" s="144"/>
      <c r="M1051" s="3"/>
      <c r="N1051" s="3"/>
      <c r="O1051" s="3"/>
      <c r="P1051" s="3"/>
      <c r="Q1051" s="3"/>
      <c r="R1051" s="3"/>
      <c r="S1051" s="3"/>
      <c r="T1051" s="3"/>
      <c r="U1051" s="3"/>
      <c r="V1051" s="98"/>
      <c r="W1051"/>
      <c r="X1051"/>
      <c r="Y1051"/>
      <c r="Z1051" s="3"/>
      <c r="AA1051" s="173"/>
    </row>
    <row r="1052" spans="1:27" ht="15.75" x14ac:dyDescent="0.25">
      <c r="A1052" s="155"/>
      <c r="B1052" s="155"/>
      <c r="C1052" s="100"/>
      <c r="D1052" s="99"/>
      <c r="E1052" s="141" t="s">
        <v>5960</v>
      </c>
      <c r="F1052" s="145">
        <f>1-(1-F1044)*(1-F1046)*(1-F1050)</f>
        <v>9.9999999999999978E-2</v>
      </c>
      <c r="M1052" s="3"/>
      <c r="N1052" s="3"/>
      <c r="O1052" s="3"/>
      <c r="P1052" s="3"/>
      <c r="Q1052" s="3"/>
      <c r="R1052" s="3"/>
      <c r="S1052" s="3"/>
      <c r="T1052" s="3"/>
      <c r="U1052" s="3"/>
      <c r="V1052" s="98"/>
      <c r="W1052"/>
      <c r="X1052"/>
      <c r="Y1052"/>
      <c r="Z1052" s="3"/>
      <c r="AA1052" s="173"/>
    </row>
    <row r="1053" spans="1:27" ht="15.75" x14ac:dyDescent="0.25">
      <c r="A1053" s="155"/>
      <c r="B1053" s="155"/>
      <c r="C1053" s="100"/>
      <c r="D1053" s="99"/>
      <c r="E1053" s="141"/>
      <c r="F1053" s="140"/>
      <c r="M1053" s="3"/>
      <c r="N1053" s="3"/>
      <c r="O1053" s="3"/>
      <c r="P1053" s="3"/>
      <c r="Q1053" s="3"/>
      <c r="R1053" s="3"/>
      <c r="S1053" s="3"/>
      <c r="T1053" s="105"/>
      <c r="U1053" s="3"/>
      <c r="V1053" s="98"/>
      <c r="W1053"/>
      <c r="X1053"/>
      <c r="Y1053"/>
      <c r="Z1053" s="3"/>
      <c r="AA1053" s="173"/>
    </row>
    <row r="1054" spans="1:27" ht="15.75" x14ac:dyDescent="0.25">
      <c r="A1054" s="155"/>
      <c r="B1054" s="155"/>
      <c r="C1054" s="100"/>
      <c r="D1054" s="99"/>
      <c r="E1054" s="141" t="s">
        <v>5961</v>
      </c>
      <c r="F1054" s="140">
        <f>(1-F1050)*F1047</f>
        <v>56834.171999999438</v>
      </c>
      <c r="M1054" s="3"/>
      <c r="N1054" s="3"/>
      <c r="O1054" s="3"/>
      <c r="P1054" s="3"/>
      <c r="Q1054" s="3"/>
      <c r="R1054" s="3"/>
      <c r="S1054" s="3"/>
      <c r="T1054" s="3"/>
      <c r="U1054" s="3"/>
      <c r="V1054" s="98"/>
      <c r="W1054"/>
      <c r="X1054"/>
      <c r="Y1054"/>
      <c r="Z1054" s="3"/>
      <c r="AA1054" s="173"/>
    </row>
    <row r="1055" spans="1:27" ht="16.5" thickBot="1" x14ac:dyDescent="0.3">
      <c r="A1055" s="155"/>
      <c r="B1055" s="155"/>
      <c r="C1055" s="100"/>
      <c r="D1055" s="99"/>
      <c r="E1055" s="146" t="s">
        <v>5962</v>
      </c>
      <c r="F1055" s="147">
        <f>1.19*F1054</f>
        <v>67632.664679999332</v>
      </c>
      <c r="M1055" s="3"/>
      <c r="N1055" s="3"/>
      <c r="O1055" s="3"/>
      <c r="P1055" s="3"/>
      <c r="Q1055" s="3"/>
      <c r="R1055" s="3"/>
      <c r="S1055" s="3"/>
      <c r="T1055" s="3"/>
      <c r="U1055" s="3"/>
      <c r="V1055" s="98"/>
      <c r="W1055"/>
      <c r="X1055"/>
      <c r="Y1055"/>
      <c r="Z1055" s="3"/>
      <c r="AA1055" s="173"/>
    </row>
    <row r="1056" spans="1:27" ht="16.5" thickTop="1" x14ac:dyDescent="0.25">
      <c r="A1056" s="155"/>
      <c r="B1056" s="155"/>
      <c r="C1056" s="100"/>
      <c r="D1056" s="99"/>
      <c r="E1056" s="211"/>
      <c r="F1056" s="118"/>
      <c r="M1056" s="3"/>
      <c r="N1056" s="3"/>
      <c r="O1056" s="3"/>
      <c r="P1056" s="3"/>
      <c r="Q1056" s="3"/>
      <c r="R1056" s="3"/>
      <c r="S1056" s="3"/>
      <c r="T1056" s="3"/>
      <c r="U1056" s="3"/>
      <c r="V1056" s="98"/>
      <c r="W1056"/>
      <c r="X1056"/>
      <c r="Y1056"/>
      <c r="Z1056" s="3"/>
      <c r="AA1056" s="173"/>
    </row>
    <row r="1057" spans="1:27" ht="15.75" x14ac:dyDescent="0.25">
      <c r="A1057" s="155"/>
      <c r="B1057" s="155"/>
      <c r="C1057" s="100"/>
      <c r="D1057" s="99"/>
      <c r="E1057" s="211"/>
      <c r="F1057" s="118"/>
      <c r="M1057" s="3"/>
      <c r="N1057" s="3"/>
      <c r="O1057" s="3"/>
      <c r="P1057" s="3"/>
      <c r="Q1057" s="3"/>
      <c r="R1057" s="3"/>
      <c r="S1057" s="3"/>
      <c r="T1057" s="3"/>
      <c r="U1057" s="3"/>
      <c r="V1057" s="98"/>
      <c r="W1057"/>
      <c r="X1057"/>
      <c r="Y1057"/>
      <c r="Z1057" s="3"/>
      <c r="AA1057" s="173"/>
    </row>
    <row r="1058" spans="1:27" x14ac:dyDescent="0.25">
      <c r="A1058" s="8"/>
      <c r="B1058" s="8"/>
      <c r="C1058" s="100"/>
      <c r="D1058" s="98"/>
      <c r="E1058" s="128"/>
      <c r="F1058" s="2"/>
      <c r="V1058" s="98"/>
      <c r="W1058"/>
      <c r="X1058"/>
      <c r="Z1058" s="173"/>
      <c r="AA1058" s="2"/>
    </row>
    <row r="1059" spans="1:27" x14ac:dyDescent="0.25">
      <c r="A1059" s="91"/>
      <c r="B1059" s="104"/>
      <c r="C1059" s="91"/>
      <c r="D1059" s="119"/>
      <c r="E1059" s="148"/>
      <c r="F1059" s="120"/>
      <c r="G1059" s="104"/>
      <c r="H1059" s="4"/>
      <c r="I1059" s="209"/>
      <c r="J1059" s="4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9"/>
      <c r="W1059"/>
      <c r="X1059"/>
      <c r="Y1059"/>
      <c r="AA1059" s="173"/>
    </row>
    <row r="1060" spans="1:27" x14ac:dyDescent="0.25">
      <c r="A1060" s="3"/>
      <c r="J1060" s="2" t="s">
        <v>324</v>
      </c>
      <c r="K1060" t="s">
        <v>1570</v>
      </c>
      <c r="L1060" s="2" t="s">
        <v>1957</v>
      </c>
      <c r="M1060" s="2" t="s">
        <v>666</v>
      </c>
      <c r="V1060" s="123">
        <v>2012</v>
      </c>
    </row>
    <row r="1061" spans="1:27" x14ac:dyDescent="0.25">
      <c r="J1061" s="2" t="s">
        <v>324</v>
      </c>
      <c r="L1061" s="2" t="s">
        <v>2137</v>
      </c>
      <c r="M1061" s="2" t="s">
        <v>666</v>
      </c>
      <c r="V1061" s="123">
        <v>2001</v>
      </c>
    </row>
    <row r="1062" spans="1:27" x14ac:dyDescent="0.25">
      <c r="J1062" s="2" t="s">
        <v>324</v>
      </c>
      <c r="K1062" s="2" t="s">
        <v>848</v>
      </c>
      <c r="L1062" s="2" t="s">
        <v>1968</v>
      </c>
      <c r="M1062" s="2" t="s">
        <v>616</v>
      </c>
      <c r="V1062" s="123">
        <v>2015</v>
      </c>
    </row>
    <row r="1063" spans="1:27" x14ac:dyDescent="0.25">
      <c r="J1063" s="2" t="s">
        <v>324</v>
      </c>
      <c r="K1063" t="s">
        <v>1480</v>
      </c>
      <c r="L1063" s="2" t="s">
        <v>1968</v>
      </c>
      <c r="M1063" s="2" t="s">
        <v>616</v>
      </c>
      <c r="V1063" s="123">
        <v>2012</v>
      </c>
    </row>
    <row r="1064" spans="1:27" x14ac:dyDescent="0.25">
      <c r="J1064" s="2" t="s">
        <v>324</v>
      </c>
      <c r="K1064" t="s">
        <v>1519</v>
      </c>
      <c r="L1064" s="2" t="s">
        <v>2176</v>
      </c>
      <c r="M1064" s="2" t="s">
        <v>2177</v>
      </c>
      <c r="V1064" s="123">
        <v>2009</v>
      </c>
    </row>
    <row r="1065" spans="1:27" x14ac:dyDescent="0.25">
      <c r="J1065" s="2" t="s">
        <v>324</v>
      </c>
      <c r="K1065" s="2" t="s">
        <v>848</v>
      </c>
      <c r="L1065" s="2" t="s">
        <v>2176</v>
      </c>
      <c r="M1065" s="2" t="s">
        <v>2177</v>
      </c>
      <c r="V1065" s="123">
        <v>2001</v>
      </c>
    </row>
    <row r="1066" spans="1:27" x14ac:dyDescent="0.25">
      <c r="J1066" s="2" t="s">
        <v>324</v>
      </c>
      <c r="L1066" s="2" t="s">
        <v>1917</v>
      </c>
      <c r="M1066" s="2" t="s">
        <v>1918</v>
      </c>
      <c r="V1066" s="123">
        <v>2009</v>
      </c>
    </row>
    <row r="1067" spans="1:27" x14ac:dyDescent="0.25">
      <c r="J1067" s="2" t="s">
        <v>324</v>
      </c>
      <c r="L1067" s="2" t="s">
        <v>1917</v>
      </c>
      <c r="M1067" s="2" t="s">
        <v>1918</v>
      </c>
      <c r="V1067" s="123">
        <v>2009</v>
      </c>
    </row>
    <row r="1068" spans="1:27" x14ac:dyDescent="0.25">
      <c r="J1068" s="2" t="s">
        <v>324</v>
      </c>
      <c r="L1068" s="2" t="s">
        <v>1917</v>
      </c>
      <c r="M1068" s="2" t="s">
        <v>1918</v>
      </c>
      <c r="V1068" s="123">
        <v>2013</v>
      </c>
    </row>
    <row r="1069" spans="1:27" x14ac:dyDescent="0.25">
      <c r="J1069" s="2" t="s">
        <v>324</v>
      </c>
      <c r="L1069" s="2" t="s">
        <v>2106</v>
      </c>
      <c r="M1069" s="2" t="s">
        <v>1960</v>
      </c>
      <c r="V1069" s="123">
        <v>2007</v>
      </c>
    </row>
    <row r="1070" spans="1:27" x14ac:dyDescent="0.25">
      <c r="J1070" s="2" t="s">
        <v>324</v>
      </c>
      <c r="K1070" s="2" t="s">
        <v>1733</v>
      </c>
      <c r="L1070" s="2" t="s">
        <v>2052</v>
      </c>
      <c r="M1070" s="2" t="s">
        <v>2053</v>
      </c>
      <c r="N1070" s="2" t="s">
        <v>2304</v>
      </c>
      <c r="O1070" s="2" t="s">
        <v>2127</v>
      </c>
      <c r="V1070" s="123">
        <v>2014</v>
      </c>
    </row>
    <row r="1071" spans="1:27" x14ac:dyDescent="0.25">
      <c r="L1071" s="2" t="s">
        <v>2042</v>
      </c>
      <c r="M1071" s="2" t="s">
        <v>2043</v>
      </c>
      <c r="V1071" s="123">
        <v>2014</v>
      </c>
    </row>
  </sheetData>
  <sortState ref="A8:AC1085">
    <sortCondition ref="C8:C1085"/>
  </sortState>
  <conditionalFormatting sqref="B1060:B1048576 B7 B57:B59 B138 B23">
    <cfRule type="duplicateValues" dxfId="31" priority="31"/>
  </conditionalFormatting>
  <conditionalFormatting sqref="A1061:A1048576 A7 A57:A59 A138 A23">
    <cfRule type="duplicateValues" dxfId="30" priority="30"/>
  </conditionalFormatting>
  <conditionalFormatting sqref="B24:B33">
    <cfRule type="duplicateValues" dxfId="29" priority="29"/>
  </conditionalFormatting>
  <conditionalFormatting sqref="A24:A33">
    <cfRule type="duplicateValues" dxfId="28" priority="28"/>
  </conditionalFormatting>
  <conditionalFormatting sqref="B34:B37 B39:B56">
    <cfRule type="duplicateValues" dxfId="27" priority="27"/>
  </conditionalFormatting>
  <conditionalFormatting sqref="A34:A37 A39:A56">
    <cfRule type="duplicateValues" dxfId="26" priority="26"/>
  </conditionalFormatting>
  <conditionalFormatting sqref="B70:B75">
    <cfRule type="duplicateValues" dxfId="25" priority="23"/>
  </conditionalFormatting>
  <conditionalFormatting sqref="A70:A75">
    <cfRule type="duplicateValues" dxfId="24" priority="22"/>
  </conditionalFormatting>
  <conditionalFormatting sqref="B8:B11">
    <cfRule type="duplicateValues" dxfId="23" priority="19"/>
  </conditionalFormatting>
  <conditionalFormatting sqref="A8:A11">
    <cfRule type="duplicateValues" dxfId="22" priority="18"/>
  </conditionalFormatting>
  <conditionalFormatting sqref="B105:B116">
    <cfRule type="duplicateValues" dxfId="21" priority="17"/>
  </conditionalFormatting>
  <conditionalFormatting sqref="A105:A116">
    <cfRule type="duplicateValues" dxfId="20" priority="16"/>
  </conditionalFormatting>
  <conditionalFormatting sqref="B117:B137">
    <cfRule type="duplicateValues" dxfId="19" priority="15"/>
  </conditionalFormatting>
  <conditionalFormatting sqref="A117:A137">
    <cfRule type="duplicateValues" dxfId="18" priority="14"/>
  </conditionalFormatting>
  <conditionalFormatting sqref="A595">
    <cfRule type="duplicateValues" dxfId="17" priority="12"/>
  </conditionalFormatting>
  <conditionalFormatting sqref="A588:A594 A573 A585:A586 A576:A577 A579:A583">
    <cfRule type="duplicateValues" dxfId="16" priority="13"/>
  </conditionalFormatting>
  <conditionalFormatting sqref="A714:A718 A636:A651 A575:A577 A400:A426 A428:A451 A453:A573 A579:A634 A282:A392 A394:A398 A653:A654 A657:A712">
    <cfRule type="duplicateValues" dxfId="15" priority="11"/>
  </conditionalFormatting>
  <conditionalFormatting sqref="B294">
    <cfRule type="duplicateValues" dxfId="14" priority="10"/>
  </conditionalFormatting>
  <conditionalFormatting sqref="B434">
    <cfRule type="duplicateValues" dxfId="13" priority="9"/>
  </conditionalFormatting>
  <conditionalFormatting sqref="B704">
    <cfRule type="duplicateValues" dxfId="12" priority="8"/>
  </conditionalFormatting>
  <conditionalFormatting sqref="B12:B22">
    <cfRule type="duplicateValues" dxfId="11" priority="7"/>
  </conditionalFormatting>
  <conditionalFormatting sqref="A12:A22">
    <cfRule type="duplicateValues" dxfId="10" priority="6"/>
  </conditionalFormatting>
  <conditionalFormatting sqref="B76:B104 B38">
    <cfRule type="duplicateValues" dxfId="9" priority="40"/>
  </conditionalFormatting>
  <conditionalFormatting sqref="A76:A104 A38">
    <cfRule type="duplicateValues" dxfId="8" priority="43"/>
  </conditionalFormatting>
  <conditionalFormatting sqref="B60:B69">
    <cfRule type="duplicateValues" dxfId="7" priority="52"/>
  </conditionalFormatting>
  <conditionalFormatting sqref="A60:A69">
    <cfRule type="duplicateValues" dxfId="6" priority="54"/>
  </conditionalFormatting>
  <conditionalFormatting sqref="A721">
    <cfRule type="duplicateValues" dxfId="5" priority="4" stopIfTrue="1"/>
  </conditionalFormatting>
  <conditionalFormatting sqref="A724">
    <cfRule type="duplicateValues" dxfId="4" priority="3" stopIfTrue="1"/>
  </conditionalFormatting>
  <conditionalFormatting sqref="A721 A724">
    <cfRule type="duplicateValues" dxfId="3" priority="5" stopIfTrue="1"/>
  </conditionalFormatting>
  <conditionalFormatting sqref="B719:B1059">
    <cfRule type="duplicateValues" dxfId="2" priority="174"/>
  </conditionalFormatting>
  <conditionalFormatting sqref="C719:C1059">
    <cfRule type="duplicateValues" dxfId="1" priority="176"/>
  </conditionalFormatting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workbookViewId="0">
      <selection activeCell="D18" sqref="D18"/>
    </sheetView>
  </sheetViews>
  <sheetFormatPr baseColWidth="10" defaultRowHeight="15" x14ac:dyDescent="0.25"/>
  <cols>
    <col min="1" max="1" width="42.42578125" bestFit="1" customWidth="1"/>
    <col min="2" max="2" width="42.42578125" customWidth="1"/>
    <col min="3" max="3" width="25.7109375" bestFit="1" customWidth="1"/>
    <col min="4" max="4" width="25" bestFit="1" customWidth="1"/>
    <col min="5" max="5" width="28.28515625" bestFit="1" customWidth="1"/>
  </cols>
  <sheetData>
    <row r="5" spans="1:5" x14ac:dyDescent="0.25">
      <c r="A5" s="152" t="s">
        <v>6782</v>
      </c>
    </row>
    <row r="7" spans="1:5" s="100" customFormat="1" x14ac:dyDescent="0.25">
      <c r="A7" s="167" t="s">
        <v>6004</v>
      </c>
      <c r="B7" s="167" t="s">
        <v>6005</v>
      </c>
      <c r="C7" s="167" t="s">
        <v>6783</v>
      </c>
      <c r="D7" s="167" t="s">
        <v>6784</v>
      </c>
      <c r="E7" s="167" t="s">
        <v>6015</v>
      </c>
    </row>
    <row r="9" spans="1:5" x14ac:dyDescent="0.25">
      <c r="A9" s="152" t="s">
        <v>6006</v>
      </c>
      <c r="B9" s="123" t="s">
        <v>6007</v>
      </c>
      <c r="C9" s="164" t="s">
        <v>6008</v>
      </c>
      <c r="D9" s="164">
        <v>98</v>
      </c>
      <c r="E9" s="168" t="s">
        <v>6016</v>
      </c>
    </row>
    <row r="10" spans="1:5" x14ac:dyDescent="0.25">
      <c r="A10" s="152"/>
      <c r="B10" s="123"/>
      <c r="C10" s="164"/>
      <c r="D10" s="164"/>
      <c r="E10" s="168"/>
    </row>
    <row r="11" spans="1:5" x14ac:dyDescent="0.25">
      <c r="C11" s="168"/>
      <c r="D11" s="168"/>
      <c r="E11" s="168"/>
    </row>
    <row r="12" spans="1:5" x14ac:dyDescent="0.25">
      <c r="A12" s="152" t="s">
        <v>6009</v>
      </c>
      <c r="B12" s="123" t="s">
        <v>6010</v>
      </c>
      <c r="C12" s="164">
        <v>238</v>
      </c>
      <c r="D12" s="164">
        <v>208</v>
      </c>
      <c r="E12" s="168" t="s">
        <v>6016</v>
      </c>
    </row>
    <row r="13" spans="1:5" x14ac:dyDescent="0.25">
      <c r="A13" s="152"/>
      <c r="B13" s="123"/>
      <c r="C13" s="164"/>
      <c r="D13" s="168"/>
      <c r="E13" s="168"/>
    </row>
    <row r="14" spans="1:5" x14ac:dyDescent="0.25">
      <c r="B14" s="123"/>
      <c r="C14" s="168"/>
      <c r="D14" s="168"/>
      <c r="E14" s="168"/>
    </row>
    <row r="15" spans="1:5" x14ac:dyDescent="0.25">
      <c r="A15" s="152" t="s">
        <v>6011</v>
      </c>
      <c r="B15" s="123" t="s">
        <v>6012</v>
      </c>
      <c r="C15" s="164">
        <v>118</v>
      </c>
      <c r="D15" s="164">
        <v>108</v>
      </c>
      <c r="E15" s="168" t="s">
        <v>6016</v>
      </c>
    </row>
    <row r="16" spans="1:5" x14ac:dyDescent="0.25">
      <c r="B16" s="123"/>
      <c r="C16" s="98"/>
    </row>
    <row r="19" spans="1:2" x14ac:dyDescent="0.25">
      <c r="A19" s="165" t="s">
        <v>6013</v>
      </c>
      <c r="B19" s="166"/>
    </row>
    <row r="20" spans="1:2" x14ac:dyDescent="0.25">
      <c r="A20" s="165" t="s">
        <v>6014</v>
      </c>
    </row>
  </sheetData>
  <conditionalFormatting sqref="A7:E7">
    <cfRule type="duplicateValues" dxfId="0" priority="1"/>
  </conditionalFormatting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38" sqref="B38"/>
    </sheetView>
  </sheetViews>
  <sheetFormatPr baseColWidth="10" defaultRowHeight="15" x14ac:dyDescent="0.25"/>
  <cols>
    <col min="1" max="1" width="45.5703125" customWidth="1"/>
    <col min="2" max="2" width="80" customWidth="1"/>
  </cols>
  <sheetData>
    <row r="1" spans="1:2" ht="15.75" x14ac:dyDescent="0.25">
      <c r="A1" s="79" t="s">
        <v>1879</v>
      </c>
      <c r="B1" s="80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8" sqref="B18"/>
    </sheetView>
  </sheetViews>
  <sheetFormatPr baseColWidth="10" defaultRowHeight="15" x14ac:dyDescent="0.25"/>
  <cols>
    <col min="2" max="2" width="122.85546875" customWidth="1"/>
  </cols>
  <sheetData>
    <row r="1" spans="1:5" ht="15.75" x14ac:dyDescent="0.25">
      <c r="A1" s="81" t="s">
        <v>6800</v>
      </c>
      <c r="B1" s="80"/>
      <c r="C1" s="82"/>
      <c r="D1" s="82"/>
      <c r="E1" s="82"/>
    </row>
    <row r="2" spans="1:5" x14ac:dyDescent="0.25">
      <c r="A2" s="83" t="s">
        <v>1880</v>
      </c>
      <c r="B2" s="83" t="s">
        <v>1881</v>
      </c>
    </row>
    <row r="3" spans="1:5" x14ac:dyDescent="0.25">
      <c r="A3" s="12"/>
    </row>
    <row r="4" spans="1:5" x14ac:dyDescent="0.25">
      <c r="A4" s="12"/>
    </row>
    <row r="5" spans="1:5" x14ac:dyDescent="0.25">
      <c r="A5" s="12"/>
    </row>
    <row r="6" spans="1:5" x14ac:dyDescent="0.25">
      <c r="A6" s="12"/>
    </row>
    <row r="11" spans="1:5" x14ac:dyDescent="0.25">
      <c r="A11" s="12"/>
    </row>
    <row r="12" spans="1:5" x14ac:dyDescent="0.25">
      <c r="A12" s="12"/>
    </row>
    <row r="14" spans="1:5" x14ac:dyDescent="0.25">
      <c r="A14" s="12"/>
    </row>
    <row r="15" spans="1:5" x14ac:dyDescent="0.25">
      <c r="A15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C.H.Beck eLibrary 2018</vt:lpstr>
      <vt:lpstr>Paketübersicht</vt:lpstr>
      <vt:lpstr>Angebot 2018</vt:lpstr>
      <vt:lpstr>Pick &amp; Choose</vt:lpstr>
      <vt:lpstr>eJournals</vt:lpstr>
      <vt:lpstr>Hinweise</vt:lpstr>
      <vt:lpstr>Änderungsprotokoll</vt:lpstr>
      <vt:lpstr>'Angebot 2018'!Druckbereich</vt:lpstr>
      <vt:lpstr>Paketübersicht!Druckbereich</vt:lpstr>
      <vt:lpstr>'Pick &amp; Choose'!Druckbereich</vt:lpstr>
      <vt:lpstr>'Angebot 2018'!Drucktitel</vt:lpstr>
      <vt:lpstr>'Pick &amp; Choose'!Drucktitel</vt:lpstr>
    </vt:vector>
  </TitlesOfParts>
  <Company>Verlag C.H.Beck oHG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Liegel, Ann-Kristin</dc:creator>
  <cp:lastModifiedBy>Liegel, Ann-Kristin</cp:lastModifiedBy>
  <cp:lastPrinted>2018-04-17T09:08:19Z</cp:lastPrinted>
  <dcterms:created xsi:type="dcterms:W3CDTF">2016-11-17T11:03:53Z</dcterms:created>
  <dcterms:modified xsi:type="dcterms:W3CDTF">2018-06-04T12:15:47Z</dcterms:modified>
</cp:coreProperties>
</file>